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邳州公司" sheetId="6" r:id="rId1"/>
  </sheets>
  <calcPr calcId="144525"/>
</workbook>
</file>

<file path=xl/sharedStrings.xml><?xml version="1.0" encoding="utf-8"?>
<sst xmlns="http://schemas.openxmlformats.org/spreadsheetml/2006/main" count="134" uniqueCount="76">
  <si>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10日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</si>
  <si>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</si>
  <si>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</si>
  <si>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</si>
  <si>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</si>
  <si>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</si>
  <si>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</si>
  <si>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</si>
  <si>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</si>
  <si>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</si>
  <si>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</si>
  <si>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</si>
  <si>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</si>
  <si>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</si>
  <si>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</si>
  <si>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</si>
  <si>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</si>
  <si>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</si>
  <si>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</si>
  <si>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</si>
  <si>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</si>
  <si>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</si>
  <si>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</si>
  <si>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</si>
  <si>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</si>
  <si>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</si>
  <si>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</si>
  <si>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</si>
  <si>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</si>
  <si>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</si>
  <si>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</si>
  <si>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</si>
  <si>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鲁QV8954</t>
  </si>
  <si>
    <t>孙立</t>
  </si>
  <si>
    <t>刘东喜</t>
  </si>
  <si>
    <t>李海洋</t>
  </si>
  <si>
    <t>WIN0050451</t>
  </si>
  <si>
    <t>石子</t>
  </si>
  <si>
    <t>1-2#</t>
  </si>
  <si>
    <t>良好</t>
  </si>
  <si>
    <t>李凤</t>
  </si>
  <si>
    <t>马娜</t>
  </si>
  <si>
    <t>含泥块，退货</t>
  </si>
  <si>
    <t>鲁QV8530</t>
  </si>
  <si>
    <t>周闻声</t>
  </si>
  <si>
    <t>杨武峰</t>
  </si>
  <si>
    <t>刘会良</t>
  </si>
  <si>
    <t>李彤彤</t>
  </si>
  <si>
    <t>三车间</t>
  </si>
  <si>
    <t>苏C7T337</t>
  </si>
  <si>
    <t>李全亮</t>
  </si>
  <si>
    <t>杨昭清</t>
  </si>
  <si>
    <t>庄团结</t>
  </si>
  <si>
    <t>WIN0050450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</si>
  <si>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</si>
  <si>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</si>
  <si>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</si>
  <si>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王尧</t>
  </si>
  <si>
    <t>苏CU6999</t>
  </si>
  <si>
    <t>刘国霞</t>
  </si>
  <si>
    <t>张雷</t>
  </si>
  <si>
    <t>苏C1T986</t>
  </si>
  <si>
    <t>刘刚林</t>
  </si>
  <si>
    <t>鲁Q956BY</t>
  </si>
  <si>
    <t>王正方</t>
  </si>
  <si>
    <t>杜祥波</t>
  </si>
  <si>
    <t>苏CGD838</t>
  </si>
  <si>
    <t>王浩</t>
  </si>
  <si>
    <t>张玉</t>
  </si>
  <si>
    <t>鲁QV9022</t>
  </si>
  <si>
    <t>谭海洋</t>
  </si>
  <si>
    <t>鲁QV7771</t>
  </si>
  <si>
    <t>张海亮</t>
  </si>
  <si>
    <t>鲁Q506BE</t>
  </si>
  <si>
    <t>戴春宇</t>
  </si>
  <si>
    <t>张胜</t>
  </si>
</sst>
</file>

<file path=xl/styles.xml><?xml version="1.0" encoding="utf-8"?>
<styleSheet xmlns="http://schemas.openxmlformats.org/spreadsheetml/2006/main">
  <numFmts count="7">
    <numFmt numFmtId="176" formatCode="h:mm;@"/>
    <numFmt numFmtId="177" formatCode="0.0_ "/>
    <numFmt numFmtId="178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8" fillId="25" borderId="14" applyNumberFormat="0" applyAlignment="0" applyProtection="0">
      <alignment vertical="center"/>
    </xf>
    <xf numFmtId="0" fontId="29" fillId="25" borderId="7" applyNumberFormat="0" applyAlignment="0" applyProtection="0">
      <alignment vertical="center"/>
    </xf>
    <xf numFmtId="0" fontId="21" fillId="21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3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0" fontId="4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20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8" fontId="4" fillId="0" borderId="0" xfId="0" applyNumberFormat="1" applyFont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178" fontId="0" fillId="0" borderId="1" xfId="0" applyNumberFormat="1" applyBorder="1">
      <alignment vertical="center"/>
    </xf>
    <xf numFmtId="177" fontId="4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3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5"/>
  <sheetViews>
    <sheetView tabSelected="1" topLeftCell="G1" workbookViewId="0">
      <selection activeCell="M21" sqref="M21"/>
    </sheetView>
  </sheetViews>
  <sheetFormatPr defaultColWidth="9" defaultRowHeight="13.5"/>
  <cols>
    <col min="1" max="1" width="7.25" style="4" customWidth="1"/>
    <col min="2" max="2" width="9.25" style="5" customWidth="1"/>
    <col min="3" max="3" width="10.25" customWidth="1"/>
    <col min="4" max="5" width="8.625" style="4" customWidth="1"/>
    <col min="6" max="6" width="13.5" style="4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" customWidth="1"/>
    <col min="16" max="16" width="7" customWidth="1"/>
    <col min="17" max="17" width="9.5" style="7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7" customWidth="1"/>
    <col min="23" max="23" width="10.875" style="8" customWidth="1"/>
    <col min="24" max="24" width="12.875" style="7" customWidth="1"/>
    <col min="25" max="25" width="7.125" style="4" customWidth="1"/>
    <col min="26" max="26" width="30.375" style="4" customWidth="1"/>
    <col min="27" max="27" width="23.875" customWidth="1"/>
    <col min="28" max="30" width="9" style="9"/>
    <col min="31" max="31" width="12.625" style="9"/>
    <col min="32" max="46" width="9" style="9"/>
    <col min="47" max="47" width="9.375" style="9"/>
    <col min="48" max="67" width="9" style="9"/>
  </cols>
  <sheetData>
    <row r="1" ht="39.95" customHeight="1" spans="1:27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26"/>
      <c r="P1" s="10"/>
      <c r="Q1" s="38"/>
      <c r="R1" s="10"/>
      <c r="S1" s="10"/>
      <c r="T1" s="10"/>
      <c r="U1" s="10"/>
      <c r="V1" s="38"/>
      <c r="W1" s="39"/>
      <c r="X1" s="38"/>
      <c r="Y1" s="10"/>
      <c r="Z1" s="10"/>
      <c r="AA1" s="10"/>
    </row>
    <row r="2" ht="18.95" customHeight="1" spans="2:24">
      <c r="B2" s="12" t="s">
        <v>1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27"/>
      <c r="P2" s="13"/>
      <c r="Q2" s="40"/>
      <c r="R2" s="13"/>
      <c r="S2" s="13"/>
      <c r="T2" s="13"/>
      <c r="U2" s="13"/>
      <c r="V2" s="40"/>
      <c r="W2" s="41"/>
      <c r="X2" s="40"/>
    </row>
    <row r="3" s="1" customFormat="1" ht="18.95" customHeight="1" spans="1:66">
      <c r="A3" s="14" t="s">
        <v>2</v>
      </c>
      <c r="B3" s="15" t="s">
        <v>3</v>
      </c>
      <c r="C3" s="14" t="s">
        <v>4</v>
      </c>
      <c r="D3" s="14"/>
      <c r="E3" s="14"/>
      <c r="F3" s="14"/>
      <c r="G3" s="14"/>
      <c r="H3" s="16"/>
      <c r="I3" s="16" t="s">
        <v>5</v>
      </c>
      <c r="J3" s="28"/>
      <c r="K3" s="28"/>
      <c r="L3" s="28"/>
      <c r="M3" s="28"/>
      <c r="N3" s="29"/>
      <c r="O3" s="28"/>
      <c r="P3" s="30"/>
      <c r="Q3" s="28"/>
      <c r="R3" s="28"/>
      <c r="S3" s="28"/>
      <c r="T3" s="42"/>
      <c r="U3" s="43" t="s">
        <v>6</v>
      </c>
      <c r="V3" s="44"/>
      <c r="W3" s="43"/>
      <c r="X3" s="14" t="s">
        <v>7</v>
      </c>
      <c r="Y3" s="17" t="s">
        <v>8</v>
      </c>
      <c r="Z3" s="14" t="s">
        <v>9</v>
      </c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</row>
    <row r="4" s="2" customFormat="1" ht="25" customHeight="1" spans="1:66">
      <c r="A4" s="17"/>
      <c r="B4" s="18" t="s">
        <v>10</v>
      </c>
      <c r="C4" s="17" t="s">
        <v>11</v>
      </c>
      <c r="D4" s="19" t="s">
        <v>12</v>
      </c>
      <c r="E4" s="17" t="s">
        <v>13</v>
      </c>
      <c r="F4" s="17" t="s">
        <v>14</v>
      </c>
      <c r="G4" s="17" t="s">
        <v>15</v>
      </c>
      <c r="H4" s="17" t="s">
        <v>16</v>
      </c>
      <c r="I4" s="17" t="s">
        <v>17</v>
      </c>
      <c r="J4" s="17" t="s">
        <v>18</v>
      </c>
      <c r="K4" s="17" t="s">
        <v>19</v>
      </c>
      <c r="L4" s="17" t="s">
        <v>20</v>
      </c>
      <c r="M4" s="17" t="s">
        <v>21</v>
      </c>
      <c r="N4" s="31" t="s">
        <v>22</v>
      </c>
      <c r="O4" s="17" t="s">
        <v>23</v>
      </c>
      <c r="P4" s="32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32" t="s">
        <v>29</v>
      </c>
      <c r="V4" s="45" t="s">
        <v>30</v>
      </c>
      <c r="W4" s="32" t="s">
        <v>31</v>
      </c>
      <c r="X4" s="17"/>
      <c r="Y4" s="50"/>
      <c r="Z4" s="17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</row>
    <row r="5" s="3" customFormat="1" ht="25" customHeight="1" spans="1:26">
      <c r="A5" s="20">
        <v>1</v>
      </c>
      <c r="B5" s="21">
        <v>0.272916666666667</v>
      </c>
      <c r="C5" s="20" t="s">
        <v>32</v>
      </c>
      <c r="D5" s="22" t="s">
        <v>33</v>
      </c>
      <c r="E5" s="22" t="s">
        <v>34</v>
      </c>
      <c r="F5" s="22">
        <v>13921762980</v>
      </c>
      <c r="G5" s="20" t="s">
        <v>35</v>
      </c>
      <c r="H5" s="22">
        <v>13358</v>
      </c>
      <c r="I5" s="22" t="s">
        <v>36</v>
      </c>
      <c r="J5" s="22" t="s">
        <v>37</v>
      </c>
      <c r="K5" s="33" t="s">
        <v>38</v>
      </c>
      <c r="L5" s="20">
        <v>102.1</v>
      </c>
      <c r="M5" s="20">
        <v>23.24</v>
      </c>
      <c r="N5" s="20">
        <v>78.86</v>
      </c>
      <c r="O5" s="20"/>
      <c r="P5" s="20"/>
      <c r="Q5" s="20"/>
      <c r="R5" s="20" t="s">
        <v>39</v>
      </c>
      <c r="S5" s="20">
        <v>7</v>
      </c>
      <c r="T5" s="20">
        <v>0.56</v>
      </c>
      <c r="U5" s="20">
        <v>78.3</v>
      </c>
      <c r="V5" s="20">
        <v>98</v>
      </c>
      <c r="W5" s="20">
        <f t="shared" ref="W5:W14" si="0">U5*V5</f>
        <v>7673.4</v>
      </c>
      <c r="X5" s="20" t="s">
        <v>40</v>
      </c>
      <c r="Y5" s="20" t="s">
        <v>41</v>
      </c>
      <c r="Z5" s="20" t="s">
        <v>42</v>
      </c>
    </row>
    <row r="6" s="3" customFormat="1" ht="25" customHeight="1" spans="1:26">
      <c r="A6" s="20">
        <v>2</v>
      </c>
      <c r="B6" s="21">
        <v>0.344444444444444</v>
      </c>
      <c r="C6" s="20" t="s">
        <v>43</v>
      </c>
      <c r="D6" s="22" t="s">
        <v>44</v>
      </c>
      <c r="E6" s="22" t="s">
        <v>45</v>
      </c>
      <c r="F6" s="22">
        <v>13382661279</v>
      </c>
      <c r="G6" s="20" t="s">
        <v>35</v>
      </c>
      <c r="H6" s="20">
        <v>13361</v>
      </c>
      <c r="I6" s="22" t="s">
        <v>36</v>
      </c>
      <c r="J6" s="22" t="s">
        <v>37</v>
      </c>
      <c r="K6" s="33" t="s">
        <v>38</v>
      </c>
      <c r="L6" s="20">
        <v>93.86</v>
      </c>
      <c r="M6" s="20">
        <v>21.8</v>
      </c>
      <c r="N6" s="20">
        <v>72.06</v>
      </c>
      <c r="O6" s="20"/>
      <c r="P6" s="20"/>
      <c r="Q6" s="20"/>
      <c r="R6" s="20" t="s">
        <v>39</v>
      </c>
      <c r="S6" s="20">
        <v>8</v>
      </c>
      <c r="T6" s="20">
        <v>1.56</v>
      </c>
      <c r="U6" s="20">
        <v>70.5</v>
      </c>
      <c r="V6" s="20">
        <v>98</v>
      </c>
      <c r="W6" s="20">
        <f t="shared" si="0"/>
        <v>6909</v>
      </c>
      <c r="X6" s="20" t="s">
        <v>46</v>
      </c>
      <c r="Y6" s="20" t="s">
        <v>47</v>
      </c>
      <c r="Z6" s="20" t="s">
        <v>48</v>
      </c>
    </row>
    <row r="7" s="3" customFormat="1" ht="25" customHeight="1" spans="1:26">
      <c r="A7" s="20">
        <v>3</v>
      </c>
      <c r="B7" s="21">
        <v>0.739583333333333</v>
      </c>
      <c r="C7" s="20" t="s">
        <v>49</v>
      </c>
      <c r="D7" s="22" t="s">
        <v>50</v>
      </c>
      <c r="E7" s="22" t="s">
        <v>51</v>
      </c>
      <c r="F7" s="22">
        <v>17768260863</v>
      </c>
      <c r="G7" s="22" t="s">
        <v>52</v>
      </c>
      <c r="H7" s="20">
        <v>13363</v>
      </c>
      <c r="I7" s="34" t="s">
        <v>53</v>
      </c>
      <c r="J7" s="22" t="s">
        <v>54</v>
      </c>
      <c r="K7" s="22" t="s">
        <v>55</v>
      </c>
      <c r="L7" s="20">
        <v>110.1</v>
      </c>
      <c r="M7" s="20">
        <v>22.54</v>
      </c>
      <c r="N7" s="20">
        <v>87.56</v>
      </c>
      <c r="O7" s="20">
        <v>7</v>
      </c>
      <c r="P7" s="20">
        <v>2</v>
      </c>
      <c r="Q7" s="20">
        <v>2.8</v>
      </c>
      <c r="R7" s="46" t="s">
        <v>56</v>
      </c>
      <c r="S7" s="20"/>
      <c r="T7" s="20">
        <v>2.66</v>
      </c>
      <c r="U7" s="20">
        <v>84.9</v>
      </c>
      <c r="V7" s="20">
        <v>119</v>
      </c>
      <c r="W7" s="20">
        <f t="shared" si="0"/>
        <v>10103.1</v>
      </c>
      <c r="X7" s="20" t="s">
        <v>57</v>
      </c>
      <c r="Y7" s="20" t="s">
        <v>41</v>
      </c>
      <c r="Z7" s="20"/>
    </row>
    <row r="8" s="3" customFormat="1" ht="25" customHeight="1" spans="1:26">
      <c r="A8" s="20">
        <v>4</v>
      </c>
      <c r="B8" s="21">
        <v>0.742361111111111</v>
      </c>
      <c r="C8" s="20" t="s">
        <v>58</v>
      </c>
      <c r="D8" s="20" t="s">
        <v>59</v>
      </c>
      <c r="E8" s="20" t="s">
        <v>60</v>
      </c>
      <c r="F8" s="20">
        <v>18344888080</v>
      </c>
      <c r="G8" s="22" t="s">
        <v>52</v>
      </c>
      <c r="H8" s="20">
        <v>13364</v>
      </c>
      <c r="I8" s="34" t="s">
        <v>53</v>
      </c>
      <c r="J8" s="22" t="s">
        <v>54</v>
      </c>
      <c r="K8" s="22" t="s">
        <v>55</v>
      </c>
      <c r="L8" s="20">
        <v>104.3</v>
      </c>
      <c r="M8" s="20">
        <v>22.46</v>
      </c>
      <c r="N8" s="20">
        <v>81.84</v>
      </c>
      <c r="O8" s="20">
        <v>7</v>
      </c>
      <c r="P8" s="20">
        <v>2</v>
      </c>
      <c r="Q8" s="20">
        <v>2.8</v>
      </c>
      <c r="R8" s="46" t="s">
        <v>56</v>
      </c>
      <c r="S8" s="20"/>
      <c r="T8" s="20">
        <v>2.54</v>
      </c>
      <c r="U8" s="20">
        <v>79.3</v>
      </c>
      <c r="V8" s="20">
        <v>119</v>
      </c>
      <c r="W8" s="20">
        <f t="shared" si="0"/>
        <v>9436.7</v>
      </c>
      <c r="X8" s="20" t="s">
        <v>57</v>
      </c>
      <c r="Y8" s="20" t="s">
        <v>41</v>
      </c>
      <c r="Z8" s="20"/>
    </row>
    <row r="9" s="3" customFormat="1" ht="25" customHeight="1" spans="1:26">
      <c r="A9" s="20">
        <v>5</v>
      </c>
      <c r="B9" s="21">
        <v>0.748611111111111</v>
      </c>
      <c r="C9" s="20" t="s">
        <v>61</v>
      </c>
      <c r="D9" s="22" t="s">
        <v>50</v>
      </c>
      <c r="E9" s="22" t="s">
        <v>62</v>
      </c>
      <c r="F9" s="22">
        <v>19984684567</v>
      </c>
      <c r="G9" s="22" t="s">
        <v>52</v>
      </c>
      <c r="H9" s="20">
        <v>13365</v>
      </c>
      <c r="I9" s="34" t="s">
        <v>53</v>
      </c>
      <c r="J9" s="22" t="s">
        <v>54</v>
      </c>
      <c r="K9" s="22" t="s">
        <v>55</v>
      </c>
      <c r="L9" s="20">
        <v>110.04</v>
      </c>
      <c r="M9" s="20">
        <v>22.98</v>
      </c>
      <c r="N9" s="20">
        <v>87.06</v>
      </c>
      <c r="O9" s="20">
        <v>7</v>
      </c>
      <c r="P9" s="20">
        <v>2</v>
      </c>
      <c r="Q9" s="20">
        <v>2.8</v>
      </c>
      <c r="R9" s="46" t="s">
        <v>56</v>
      </c>
      <c r="S9" s="20"/>
      <c r="T9" s="20">
        <v>2.66</v>
      </c>
      <c r="U9" s="20">
        <v>84.4</v>
      </c>
      <c r="V9" s="20">
        <v>119</v>
      </c>
      <c r="W9" s="20">
        <f t="shared" si="0"/>
        <v>10043.6</v>
      </c>
      <c r="X9" s="20" t="s">
        <v>57</v>
      </c>
      <c r="Y9" s="20" t="s">
        <v>41</v>
      </c>
      <c r="Z9" s="20"/>
    </row>
    <row r="10" s="3" customFormat="1" ht="25" customHeight="1" spans="1:26">
      <c r="A10" s="20">
        <v>6</v>
      </c>
      <c r="B10" s="21">
        <v>0.851388888888889</v>
      </c>
      <c r="C10" s="20" t="s">
        <v>63</v>
      </c>
      <c r="D10" s="22" t="s">
        <v>64</v>
      </c>
      <c r="E10" s="20" t="s">
        <v>65</v>
      </c>
      <c r="F10" s="20">
        <v>15162009688</v>
      </c>
      <c r="G10" s="20" t="s">
        <v>35</v>
      </c>
      <c r="H10" s="22">
        <v>13366</v>
      </c>
      <c r="I10" s="22" t="s">
        <v>36</v>
      </c>
      <c r="J10" s="22" t="s">
        <v>37</v>
      </c>
      <c r="K10" s="33" t="s">
        <v>38</v>
      </c>
      <c r="L10" s="20">
        <v>99.44</v>
      </c>
      <c r="M10" s="20">
        <v>18.76</v>
      </c>
      <c r="N10" s="20">
        <v>80.68</v>
      </c>
      <c r="O10" s="20"/>
      <c r="P10" s="20"/>
      <c r="Q10" s="20"/>
      <c r="R10" s="20" t="s">
        <v>39</v>
      </c>
      <c r="S10" s="20">
        <v>7</v>
      </c>
      <c r="T10" s="20">
        <v>0.58</v>
      </c>
      <c r="U10" s="20">
        <v>80.1</v>
      </c>
      <c r="V10" s="20">
        <v>98</v>
      </c>
      <c r="W10" s="20">
        <f t="shared" si="0"/>
        <v>7849.8</v>
      </c>
      <c r="X10" s="20" t="s">
        <v>57</v>
      </c>
      <c r="Y10" s="20" t="s">
        <v>41</v>
      </c>
      <c r="Z10" s="20"/>
    </row>
    <row r="11" s="3" customFormat="1" ht="25" customHeight="1" spans="1:26">
      <c r="A11" s="20">
        <v>7</v>
      </c>
      <c r="B11" s="21">
        <v>0.865277777777778</v>
      </c>
      <c r="C11" s="20" t="s">
        <v>66</v>
      </c>
      <c r="D11" s="20" t="s">
        <v>67</v>
      </c>
      <c r="E11" s="20" t="s">
        <v>68</v>
      </c>
      <c r="F11" s="20">
        <v>13626150626</v>
      </c>
      <c r="G11" s="20" t="s">
        <v>35</v>
      </c>
      <c r="H11" s="22">
        <v>13367</v>
      </c>
      <c r="I11" s="22" t="s">
        <v>36</v>
      </c>
      <c r="J11" s="22" t="s">
        <v>37</v>
      </c>
      <c r="K11" s="33" t="s">
        <v>38</v>
      </c>
      <c r="L11" s="20">
        <v>88.8</v>
      </c>
      <c r="M11" s="20">
        <v>19.82</v>
      </c>
      <c r="N11" s="20">
        <v>68.96</v>
      </c>
      <c r="O11" s="20"/>
      <c r="P11" s="20"/>
      <c r="Q11" s="20"/>
      <c r="R11" s="20" t="s">
        <v>39</v>
      </c>
      <c r="S11" s="20">
        <v>7</v>
      </c>
      <c r="T11" s="20">
        <v>0.58</v>
      </c>
      <c r="U11" s="20">
        <v>68.4</v>
      </c>
      <c r="V11" s="20">
        <v>98</v>
      </c>
      <c r="W11" s="20">
        <f t="shared" si="0"/>
        <v>6703.2</v>
      </c>
      <c r="X11" s="20" t="s">
        <v>57</v>
      </c>
      <c r="Y11" s="20" t="s">
        <v>41</v>
      </c>
      <c r="Z11" s="20"/>
    </row>
    <row r="12" s="3" customFormat="1" ht="25" customHeight="1" spans="1:26">
      <c r="A12" s="20">
        <v>8</v>
      </c>
      <c r="B12" s="21">
        <v>0.132638888888889</v>
      </c>
      <c r="C12" s="20" t="s">
        <v>69</v>
      </c>
      <c r="D12" s="22" t="s">
        <v>33</v>
      </c>
      <c r="E12" s="22" t="s">
        <v>70</v>
      </c>
      <c r="F12" s="22">
        <v>18762206092</v>
      </c>
      <c r="G12" s="22" t="s">
        <v>35</v>
      </c>
      <c r="H12" s="22">
        <v>13368</v>
      </c>
      <c r="I12" s="22" t="s">
        <v>36</v>
      </c>
      <c r="J12" s="22" t="s">
        <v>37</v>
      </c>
      <c r="K12" s="33" t="s">
        <v>38</v>
      </c>
      <c r="L12" s="20">
        <v>105</v>
      </c>
      <c r="M12" s="20">
        <v>23.96</v>
      </c>
      <c r="N12" s="20">
        <v>841.04</v>
      </c>
      <c r="O12" s="20"/>
      <c r="P12" s="20"/>
      <c r="Q12" s="20"/>
      <c r="R12" s="20" t="s">
        <v>39</v>
      </c>
      <c r="S12" s="20">
        <v>8</v>
      </c>
      <c r="T12" s="20">
        <v>1.54</v>
      </c>
      <c r="U12" s="20">
        <v>79.5</v>
      </c>
      <c r="V12" s="20">
        <v>98</v>
      </c>
      <c r="W12" s="20">
        <f t="shared" si="0"/>
        <v>7791</v>
      </c>
      <c r="X12" s="20" t="s">
        <v>57</v>
      </c>
      <c r="Y12" s="20" t="s">
        <v>41</v>
      </c>
      <c r="Z12" s="20"/>
    </row>
    <row r="13" s="3" customFormat="1" ht="25" customHeight="1" spans="1:26">
      <c r="A13" s="20">
        <v>9</v>
      </c>
      <c r="B13" s="21">
        <v>0.0958333333333333</v>
      </c>
      <c r="C13" s="20" t="s">
        <v>71</v>
      </c>
      <c r="D13" s="22" t="s">
        <v>33</v>
      </c>
      <c r="E13" s="22" t="s">
        <v>72</v>
      </c>
      <c r="F13" s="22">
        <v>17712028977</v>
      </c>
      <c r="G13" s="20" t="s">
        <v>35</v>
      </c>
      <c r="H13" s="20">
        <v>13369</v>
      </c>
      <c r="I13" s="22" t="s">
        <v>36</v>
      </c>
      <c r="J13" s="20" t="s">
        <v>37</v>
      </c>
      <c r="K13" s="35" t="s">
        <v>38</v>
      </c>
      <c r="L13" s="36">
        <v>105.2</v>
      </c>
      <c r="M13" s="3">
        <v>23.6</v>
      </c>
      <c r="N13" s="20">
        <v>81.6</v>
      </c>
      <c r="O13" s="20"/>
      <c r="P13" s="20"/>
      <c r="Q13" s="20"/>
      <c r="R13" s="20" t="s">
        <v>39</v>
      </c>
      <c r="S13" s="20">
        <v>7</v>
      </c>
      <c r="T13" s="20">
        <v>0.5</v>
      </c>
      <c r="U13" s="20">
        <v>81.1</v>
      </c>
      <c r="V13" s="20">
        <v>98</v>
      </c>
      <c r="W13" s="20">
        <f t="shared" si="0"/>
        <v>7947.8</v>
      </c>
      <c r="X13" s="20" t="s">
        <v>57</v>
      </c>
      <c r="Y13" s="20" t="s">
        <v>41</v>
      </c>
      <c r="Z13" s="20"/>
    </row>
    <row r="14" s="3" customFormat="1" ht="25" customHeight="1" spans="1:26">
      <c r="A14" s="20">
        <v>10</v>
      </c>
      <c r="B14" s="21">
        <v>0.102083333333333</v>
      </c>
      <c r="C14" s="20" t="s">
        <v>73</v>
      </c>
      <c r="D14" s="22" t="s">
        <v>74</v>
      </c>
      <c r="E14" s="22" t="s">
        <v>75</v>
      </c>
      <c r="F14" s="20">
        <v>15105202990</v>
      </c>
      <c r="G14" s="20" t="s">
        <v>35</v>
      </c>
      <c r="H14" s="20">
        <v>13370</v>
      </c>
      <c r="I14" s="22" t="s">
        <v>36</v>
      </c>
      <c r="J14" s="22" t="s">
        <v>37</v>
      </c>
      <c r="K14" s="33" t="s">
        <v>38</v>
      </c>
      <c r="L14" s="20">
        <v>79.42</v>
      </c>
      <c r="M14" s="20">
        <v>18.32</v>
      </c>
      <c r="N14" s="20">
        <v>61.1</v>
      </c>
      <c r="O14" s="20"/>
      <c r="P14" s="20"/>
      <c r="Q14" s="20"/>
      <c r="R14" s="20" t="s">
        <v>39</v>
      </c>
      <c r="S14" s="20">
        <v>8</v>
      </c>
      <c r="T14" s="20">
        <v>1</v>
      </c>
      <c r="U14" s="20">
        <v>60.1</v>
      </c>
      <c r="V14" s="20">
        <v>98</v>
      </c>
      <c r="W14" s="20">
        <f t="shared" si="0"/>
        <v>5889.8</v>
      </c>
      <c r="X14" s="20" t="s">
        <v>57</v>
      </c>
      <c r="Y14" s="20" t="s">
        <v>41</v>
      </c>
      <c r="Z14" s="20"/>
    </row>
    <row r="15" ht="25" customHeight="1" spans="1:26">
      <c r="A15" s="23"/>
      <c r="B15" s="24"/>
      <c r="C15" s="25"/>
      <c r="D15" s="23"/>
      <c r="E15" s="23"/>
      <c r="F15" s="23"/>
      <c r="G15" s="25"/>
      <c r="H15" s="25"/>
      <c r="I15" s="25"/>
      <c r="J15" s="25"/>
      <c r="K15" s="25"/>
      <c r="L15" s="25"/>
      <c r="M15" s="23"/>
      <c r="N15" s="23">
        <f>SUM(N5:N14)</f>
        <v>1540.76</v>
      </c>
      <c r="O15" s="37"/>
      <c r="P15" s="25"/>
      <c r="Q15" s="47"/>
      <c r="R15" s="25"/>
      <c r="S15" s="25"/>
      <c r="T15" s="23"/>
      <c r="U15" s="23">
        <f>SUM(U5:U14)</f>
        <v>766.6</v>
      </c>
      <c r="V15" s="47"/>
      <c r="W15" s="48">
        <f>SUM(W5:W14)</f>
        <v>80347.4</v>
      </c>
      <c r="X15" s="47"/>
      <c r="Y15" s="23"/>
      <c r="Z15" s="2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邳州公司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2019-05-11T09:45:51Z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