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分公司" sheetId="6" r:id="rId1"/>
  </sheets>
  <calcPr calcId="144525"/>
</workbook>
</file>

<file path=xl/sharedStrings.xml><?xml version="1.0" encoding="utf-8"?>
<sst xmlns="http://schemas.openxmlformats.org/spreadsheetml/2006/main" count="102" uniqueCount="62">
  <si>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26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</si>
  <si>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</si>
  <si>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</si>
  <si>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</si>
  <si>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</si>
  <si>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</si>
  <si>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</si>
  <si>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</si>
  <si>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</si>
  <si>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</si>
  <si>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</si>
  <si>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</si>
  <si>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</si>
  <si>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</si>
  <si>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</si>
  <si>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</si>
  <si>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</si>
  <si>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</si>
  <si>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</si>
  <si>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</si>
  <si>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</si>
  <si>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</si>
  <si>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</si>
  <si>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</si>
  <si>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</si>
  <si>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</si>
  <si>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</si>
  <si>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</si>
  <si>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</si>
  <si>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</si>
  <si>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</si>
  <si>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</si>
  <si>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鲁Q627AP</t>
  </si>
  <si>
    <t>宫东明</t>
  </si>
  <si>
    <t>庄团结</t>
  </si>
  <si>
    <t>WIN0050283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</si>
  <si>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</si>
  <si>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</si>
  <si>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</si>
  <si>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杨家辉</t>
  </si>
  <si>
    <t>马娜</t>
  </si>
  <si>
    <t>苏CGV338</t>
  </si>
  <si>
    <t>高雷</t>
  </si>
  <si>
    <t>苏CGS000</t>
  </si>
  <si>
    <t>周桂林</t>
  </si>
  <si>
    <t>刘宝云</t>
  </si>
  <si>
    <t>苏C2A698</t>
  </si>
  <si>
    <t>苏C1T967</t>
  </si>
  <si>
    <t>林磊</t>
  </si>
  <si>
    <t>于雷</t>
  </si>
  <si>
    <t>丁庆余</t>
  </si>
  <si>
    <t>WIN0050284</t>
  </si>
  <si>
    <t>石子</t>
  </si>
  <si>
    <t>1-2#</t>
  </si>
  <si>
    <t>良好</t>
  </si>
  <si>
    <t>鲁Q78530</t>
  </si>
  <si>
    <t>孙立</t>
  </si>
  <si>
    <t>蒋学武</t>
  </si>
  <si>
    <t>李海洋</t>
  </si>
  <si>
    <t>WIN0050285</t>
  </si>
  <si>
    <t>鲁Q522BG</t>
  </si>
  <si>
    <t>魏辉</t>
  </si>
</sst>
</file>

<file path=xl/styles.xml><?xml version="1.0" encoding="utf-8"?>
<styleSheet xmlns="http://schemas.openxmlformats.org/spreadsheetml/2006/main">
  <numFmts count="7">
    <numFmt numFmtId="176" formatCode="h:mm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_ "/>
    <numFmt numFmtId="178" formatCode="0.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4" borderId="11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25" fillId="18" borderId="14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20" fontId="2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0"/>
  <sheetViews>
    <sheetView tabSelected="1" topLeftCell="A2" workbookViewId="0">
      <selection activeCell="D15" sqref="D15"/>
    </sheetView>
  </sheetViews>
  <sheetFormatPr defaultColWidth="9" defaultRowHeight="13.5"/>
  <cols>
    <col min="1" max="1" width="7.25" style="5" customWidth="1"/>
    <col min="2" max="2" width="9.25" style="6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7" customWidth="1"/>
    <col min="16" max="16" width="7" customWidth="1"/>
    <col min="17" max="17" width="9.5" style="8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8" customWidth="1"/>
    <col min="23" max="23" width="10.875" style="9" customWidth="1"/>
    <col min="24" max="24" width="12.875" style="8" customWidth="1"/>
    <col min="25" max="25" width="7.125" style="5" customWidth="1"/>
    <col min="26" max="26" width="30.375" style="5" customWidth="1"/>
    <col min="27" max="27" width="23.875" customWidth="1"/>
    <col min="28" max="30" width="9" style="10"/>
    <col min="31" max="31" width="12.625" style="10"/>
    <col min="32" max="46" width="9" style="10"/>
    <col min="47" max="47" width="9.375" style="10"/>
    <col min="48" max="67" width="9" style="10"/>
  </cols>
  <sheetData>
    <row r="1" ht="39.95" customHeight="1" spans="1:27">
      <c r="A1" s="11" t="s">
        <v>0</v>
      </c>
      <c r="B1" s="12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0"/>
      <c r="P1" s="11"/>
      <c r="Q1" s="39"/>
      <c r="R1" s="11"/>
      <c r="S1" s="11"/>
      <c r="T1" s="11"/>
      <c r="U1" s="11"/>
      <c r="V1" s="39"/>
      <c r="W1" s="40"/>
      <c r="X1" s="39"/>
      <c r="Y1" s="11"/>
      <c r="Z1" s="11"/>
      <c r="AA1" s="11"/>
    </row>
    <row r="2" ht="18.95" customHeight="1" spans="2:24">
      <c r="B2" s="13" t="s">
        <v>1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31"/>
      <c r="P2" s="14"/>
      <c r="Q2" s="41"/>
      <c r="R2" s="14"/>
      <c r="S2" s="14"/>
      <c r="T2" s="14"/>
      <c r="U2" s="14"/>
      <c r="V2" s="41"/>
      <c r="W2" s="42"/>
      <c r="X2" s="41"/>
    </row>
    <row r="3" s="1" customFormat="1" ht="18.95" customHeight="1" spans="1:66">
      <c r="A3" s="15" t="s">
        <v>2</v>
      </c>
      <c r="B3" s="16" t="s">
        <v>3</v>
      </c>
      <c r="C3" s="15" t="s">
        <v>4</v>
      </c>
      <c r="D3" s="15"/>
      <c r="E3" s="15"/>
      <c r="F3" s="15"/>
      <c r="G3" s="15"/>
      <c r="H3" s="17"/>
      <c r="I3" s="17" t="s">
        <v>5</v>
      </c>
      <c r="J3" s="32"/>
      <c r="K3" s="32"/>
      <c r="L3" s="32"/>
      <c r="M3" s="32"/>
      <c r="N3" s="33"/>
      <c r="O3" s="32"/>
      <c r="P3" s="34"/>
      <c r="Q3" s="32"/>
      <c r="R3" s="32"/>
      <c r="S3" s="32"/>
      <c r="T3" s="43"/>
      <c r="U3" s="44" t="s">
        <v>6</v>
      </c>
      <c r="V3" s="45"/>
      <c r="W3" s="44"/>
      <c r="X3" s="15" t="s">
        <v>7</v>
      </c>
      <c r="Y3" s="18" t="s">
        <v>8</v>
      </c>
      <c r="Z3" s="15" t="s">
        <v>9</v>
      </c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</row>
    <row r="4" s="2" customFormat="1" ht="29" customHeight="1" spans="1:66">
      <c r="A4" s="18"/>
      <c r="B4" s="19" t="s">
        <v>10</v>
      </c>
      <c r="C4" s="18" t="s">
        <v>11</v>
      </c>
      <c r="D4" s="20" t="s">
        <v>12</v>
      </c>
      <c r="E4" s="18" t="s">
        <v>13</v>
      </c>
      <c r="F4" s="18" t="s">
        <v>14</v>
      </c>
      <c r="G4" s="18" t="s">
        <v>15</v>
      </c>
      <c r="H4" s="18" t="s">
        <v>16</v>
      </c>
      <c r="I4" s="18" t="s">
        <v>17</v>
      </c>
      <c r="J4" s="18" t="s">
        <v>18</v>
      </c>
      <c r="K4" s="18" t="s">
        <v>19</v>
      </c>
      <c r="L4" s="18" t="s">
        <v>20</v>
      </c>
      <c r="M4" s="18" t="s">
        <v>21</v>
      </c>
      <c r="N4" s="35" t="s">
        <v>22</v>
      </c>
      <c r="O4" s="18" t="s">
        <v>23</v>
      </c>
      <c r="P4" s="36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36" t="s">
        <v>29</v>
      </c>
      <c r="V4" s="46" t="s">
        <v>30</v>
      </c>
      <c r="W4" s="36" t="s">
        <v>31</v>
      </c>
      <c r="X4" s="18"/>
      <c r="Y4" s="52"/>
      <c r="Z4" s="18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</row>
    <row r="5" s="3" customFormat="1" ht="25.5" customHeight="1" spans="1:26">
      <c r="A5" s="21">
        <v>1</v>
      </c>
      <c r="B5" s="22">
        <v>0.802083333333333</v>
      </c>
      <c r="C5" s="21" t="s">
        <v>32</v>
      </c>
      <c r="D5" s="23" t="s">
        <v>33</v>
      </c>
      <c r="E5" s="23" t="s">
        <v>33</v>
      </c>
      <c r="F5" s="23">
        <v>15253915869</v>
      </c>
      <c r="G5" s="23" t="s">
        <v>34</v>
      </c>
      <c r="H5" s="21">
        <v>13139</v>
      </c>
      <c r="I5" s="23" t="s">
        <v>35</v>
      </c>
      <c r="J5" s="23" t="s">
        <v>36</v>
      </c>
      <c r="K5" s="37" t="s">
        <v>37</v>
      </c>
      <c r="L5" s="21">
        <v>90.06</v>
      </c>
      <c r="M5" s="21">
        <v>22.64</v>
      </c>
      <c r="N5" s="21">
        <f t="shared" ref="N5:N11" si="0">L5-M5</f>
        <v>67.42</v>
      </c>
      <c r="O5" s="21">
        <v>6</v>
      </c>
      <c r="P5" s="21">
        <v>2</v>
      </c>
      <c r="Q5" s="21">
        <v>2.8</v>
      </c>
      <c r="R5" s="47" t="s">
        <v>38</v>
      </c>
      <c r="S5" s="21"/>
      <c r="T5" s="21">
        <v>1.42</v>
      </c>
      <c r="U5" s="21">
        <f t="shared" ref="U5:U11" si="1">N5-T5</f>
        <v>66</v>
      </c>
      <c r="V5" s="21">
        <v>119</v>
      </c>
      <c r="W5" s="21">
        <f t="shared" ref="W5:W11" si="2">U5*V5</f>
        <v>7854</v>
      </c>
      <c r="X5" s="21" t="s">
        <v>39</v>
      </c>
      <c r="Y5" s="21" t="s">
        <v>40</v>
      </c>
      <c r="Z5" s="21"/>
    </row>
    <row r="6" s="3" customFormat="1" ht="25.5" customHeight="1" spans="1:26">
      <c r="A6" s="21">
        <v>2</v>
      </c>
      <c r="B6" s="22">
        <v>0.803472222222222</v>
      </c>
      <c r="C6" s="21" t="s">
        <v>41</v>
      </c>
      <c r="D6" s="23" t="s">
        <v>42</v>
      </c>
      <c r="E6" s="23" t="s">
        <v>42</v>
      </c>
      <c r="F6" s="23">
        <v>13913462579</v>
      </c>
      <c r="G6" s="23" t="s">
        <v>34</v>
      </c>
      <c r="H6" s="23">
        <v>13138</v>
      </c>
      <c r="I6" s="23" t="s">
        <v>35</v>
      </c>
      <c r="J6" s="23" t="s">
        <v>36</v>
      </c>
      <c r="K6" s="37" t="s">
        <v>37</v>
      </c>
      <c r="L6" s="21">
        <v>90.32</v>
      </c>
      <c r="M6" s="21">
        <v>21.48</v>
      </c>
      <c r="N6" s="21">
        <f t="shared" si="0"/>
        <v>68.84</v>
      </c>
      <c r="O6" s="21">
        <v>6</v>
      </c>
      <c r="P6" s="21">
        <v>2</v>
      </c>
      <c r="Q6" s="21">
        <v>2.8</v>
      </c>
      <c r="R6" s="47" t="s">
        <v>38</v>
      </c>
      <c r="S6" s="21"/>
      <c r="T6" s="21">
        <v>1.44</v>
      </c>
      <c r="U6" s="21">
        <f t="shared" si="1"/>
        <v>67.4</v>
      </c>
      <c r="V6" s="21">
        <v>119</v>
      </c>
      <c r="W6" s="21">
        <f t="shared" si="2"/>
        <v>8020.6</v>
      </c>
      <c r="X6" s="21" t="s">
        <v>39</v>
      </c>
      <c r="Y6" s="21" t="s">
        <v>40</v>
      </c>
      <c r="Z6" s="21"/>
    </row>
    <row r="7" s="3" customFormat="1" ht="25.5" customHeight="1" spans="1:26">
      <c r="A7" s="21">
        <v>2</v>
      </c>
      <c r="B7" s="22">
        <v>0.804861111111111</v>
      </c>
      <c r="C7" s="21" t="s">
        <v>43</v>
      </c>
      <c r="D7" s="23" t="s">
        <v>44</v>
      </c>
      <c r="E7" s="23" t="s">
        <v>45</v>
      </c>
      <c r="F7" s="21">
        <v>19806019310</v>
      </c>
      <c r="G7" s="23" t="s">
        <v>34</v>
      </c>
      <c r="H7" s="21">
        <v>13137</v>
      </c>
      <c r="I7" s="23" t="s">
        <v>35</v>
      </c>
      <c r="J7" s="23" t="s">
        <v>36</v>
      </c>
      <c r="K7" s="37" t="s">
        <v>37</v>
      </c>
      <c r="L7" s="21">
        <v>89.52</v>
      </c>
      <c r="M7" s="21">
        <v>21.84</v>
      </c>
      <c r="N7" s="21">
        <f t="shared" si="0"/>
        <v>67.68</v>
      </c>
      <c r="O7" s="21">
        <v>6</v>
      </c>
      <c r="P7" s="21">
        <v>2</v>
      </c>
      <c r="Q7" s="21">
        <v>2.8</v>
      </c>
      <c r="R7" s="47" t="s">
        <v>38</v>
      </c>
      <c r="S7" s="21"/>
      <c r="T7" s="21">
        <v>1.38</v>
      </c>
      <c r="U7" s="21">
        <f t="shared" si="1"/>
        <v>66.3</v>
      </c>
      <c r="V7" s="21">
        <v>119</v>
      </c>
      <c r="W7" s="21">
        <f t="shared" si="2"/>
        <v>7889.7</v>
      </c>
      <c r="X7" s="21" t="s">
        <v>39</v>
      </c>
      <c r="Y7" s="21" t="s">
        <v>40</v>
      </c>
      <c r="Z7" s="21"/>
    </row>
    <row r="8" s="3" customFormat="1" ht="25.5" customHeight="1" spans="1:26">
      <c r="A8" s="21">
        <v>4</v>
      </c>
      <c r="B8" s="22">
        <v>0.816666666666667</v>
      </c>
      <c r="C8" s="21" t="s">
        <v>46</v>
      </c>
      <c r="D8" s="23" t="s">
        <v>42</v>
      </c>
      <c r="E8" s="23" t="s">
        <v>42</v>
      </c>
      <c r="F8" s="23">
        <v>13913462579</v>
      </c>
      <c r="G8" s="23" t="s">
        <v>34</v>
      </c>
      <c r="H8" s="21">
        <v>13141</v>
      </c>
      <c r="I8" s="23" t="s">
        <v>35</v>
      </c>
      <c r="J8" s="23" t="s">
        <v>36</v>
      </c>
      <c r="K8" s="37" t="s">
        <v>37</v>
      </c>
      <c r="L8" s="21">
        <v>110.22</v>
      </c>
      <c r="M8" s="21">
        <v>29.68</v>
      </c>
      <c r="N8" s="21">
        <f t="shared" si="0"/>
        <v>80.54</v>
      </c>
      <c r="O8" s="21">
        <v>6</v>
      </c>
      <c r="P8" s="21">
        <v>2</v>
      </c>
      <c r="Q8" s="21">
        <v>2.8</v>
      </c>
      <c r="R8" s="47" t="s">
        <v>38</v>
      </c>
      <c r="S8" s="21"/>
      <c r="T8" s="21">
        <v>1.64</v>
      </c>
      <c r="U8" s="21">
        <f t="shared" si="1"/>
        <v>78.9</v>
      </c>
      <c r="V8" s="21">
        <v>119</v>
      </c>
      <c r="W8" s="21">
        <f t="shared" si="2"/>
        <v>9389.1</v>
      </c>
      <c r="X8" s="21" t="s">
        <v>39</v>
      </c>
      <c r="Y8" s="21" t="s">
        <v>40</v>
      </c>
      <c r="Z8" s="21"/>
    </row>
    <row r="9" s="3" customFormat="1" ht="25.5" customHeight="1" spans="1:26">
      <c r="A9" s="21">
        <v>5</v>
      </c>
      <c r="B9" s="22">
        <v>0.960416666666667</v>
      </c>
      <c r="C9" s="21" t="s">
        <v>47</v>
      </c>
      <c r="D9" s="23" t="s">
        <v>48</v>
      </c>
      <c r="E9" s="23" t="s">
        <v>49</v>
      </c>
      <c r="F9" s="23">
        <v>15062019333</v>
      </c>
      <c r="G9" s="23" t="s">
        <v>50</v>
      </c>
      <c r="H9" s="23">
        <v>13145</v>
      </c>
      <c r="I9" s="23" t="s">
        <v>51</v>
      </c>
      <c r="J9" s="23" t="s">
        <v>52</v>
      </c>
      <c r="K9" s="37" t="s">
        <v>53</v>
      </c>
      <c r="L9" s="21">
        <v>103.58</v>
      </c>
      <c r="M9" s="21">
        <v>22.88</v>
      </c>
      <c r="N9" s="21">
        <f t="shared" si="0"/>
        <v>80.7</v>
      </c>
      <c r="O9" s="21"/>
      <c r="P9" s="21"/>
      <c r="Q9" s="21"/>
      <c r="R9" s="21" t="s">
        <v>54</v>
      </c>
      <c r="S9" s="21">
        <v>7</v>
      </c>
      <c r="T9" s="21">
        <v>1</v>
      </c>
      <c r="U9" s="21">
        <f t="shared" si="1"/>
        <v>79.7</v>
      </c>
      <c r="V9" s="21">
        <v>98</v>
      </c>
      <c r="W9" s="21">
        <f t="shared" si="2"/>
        <v>7810.6</v>
      </c>
      <c r="X9" s="21" t="s">
        <v>39</v>
      </c>
      <c r="Y9" s="21" t="s">
        <v>40</v>
      </c>
      <c r="Z9" s="21"/>
    </row>
    <row r="10" s="3" customFormat="1" ht="25.5" customHeight="1" spans="1:26">
      <c r="A10" s="21">
        <v>6</v>
      </c>
      <c r="B10" s="22">
        <v>0.9625</v>
      </c>
      <c r="C10" s="21" t="s">
        <v>55</v>
      </c>
      <c r="D10" s="21" t="s">
        <v>56</v>
      </c>
      <c r="E10" s="21" t="s">
        <v>57</v>
      </c>
      <c r="F10" s="21">
        <v>17772280398</v>
      </c>
      <c r="G10" s="23" t="s">
        <v>58</v>
      </c>
      <c r="H10" s="21">
        <v>13146</v>
      </c>
      <c r="I10" s="23" t="s">
        <v>59</v>
      </c>
      <c r="J10" s="23" t="s">
        <v>52</v>
      </c>
      <c r="K10" s="37" t="s">
        <v>53</v>
      </c>
      <c r="L10" s="21">
        <v>97.14</v>
      </c>
      <c r="M10" s="21">
        <v>22.22</v>
      </c>
      <c r="N10" s="21">
        <f t="shared" si="0"/>
        <v>74.92</v>
      </c>
      <c r="O10" s="21"/>
      <c r="P10" s="21"/>
      <c r="Q10" s="21"/>
      <c r="R10" s="21" t="s">
        <v>54</v>
      </c>
      <c r="S10" s="21">
        <v>7</v>
      </c>
      <c r="T10" s="21">
        <v>0.52</v>
      </c>
      <c r="U10" s="21">
        <f t="shared" si="1"/>
        <v>74.4</v>
      </c>
      <c r="V10" s="21">
        <v>98</v>
      </c>
      <c r="W10" s="21">
        <f t="shared" si="2"/>
        <v>7291.2</v>
      </c>
      <c r="X10" s="21" t="s">
        <v>39</v>
      </c>
      <c r="Y10" s="21" t="s">
        <v>40</v>
      </c>
      <c r="Z10" s="21"/>
    </row>
    <row r="11" s="3" customFormat="1" ht="25.5" customHeight="1" spans="1:26">
      <c r="A11" s="21">
        <v>7</v>
      </c>
      <c r="B11" s="22">
        <v>0.235416666666667</v>
      </c>
      <c r="C11" s="21" t="s">
        <v>60</v>
      </c>
      <c r="D11" s="23" t="s">
        <v>61</v>
      </c>
      <c r="E11" s="23" t="s">
        <v>61</v>
      </c>
      <c r="F11" s="21">
        <v>15252200168</v>
      </c>
      <c r="G11" s="23" t="s">
        <v>58</v>
      </c>
      <c r="H11" s="21">
        <v>13147</v>
      </c>
      <c r="I11" s="23" t="s">
        <v>59</v>
      </c>
      <c r="J11" s="23" t="s">
        <v>52</v>
      </c>
      <c r="K11" s="37" t="s">
        <v>53</v>
      </c>
      <c r="L11" s="21">
        <v>107.46</v>
      </c>
      <c r="M11" s="21">
        <v>22.84</v>
      </c>
      <c r="N11" s="21">
        <f t="shared" si="0"/>
        <v>84.62</v>
      </c>
      <c r="O11" s="21"/>
      <c r="P11" s="21"/>
      <c r="Q11" s="21"/>
      <c r="R11" s="21" t="s">
        <v>54</v>
      </c>
      <c r="S11" s="21">
        <v>7</v>
      </c>
      <c r="T11" s="21">
        <v>1.52</v>
      </c>
      <c r="U11" s="21">
        <f t="shared" si="1"/>
        <v>83.1</v>
      </c>
      <c r="V11" s="21">
        <v>98</v>
      </c>
      <c r="W11" s="21">
        <f t="shared" si="2"/>
        <v>8143.8</v>
      </c>
      <c r="X11" s="21" t="s">
        <v>39</v>
      </c>
      <c r="Y11" s="21" t="s">
        <v>40</v>
      </c>
      <c r="Z11" s="21"/>
    </row>
    <row r="12" s="3" customFormat="1" ht="25.5" customHeight="1" spans="1:26">
      <c r="A12" s="21"/>
      <c r="B12" s="22"/>
      <c r="C12" s="21"/>
      <c r="D12" s="23"/>
      <c r="E12" s="23"/>
      <c r="F12" s="23"/>
      <c r="G12" s="23"/>
      <c r="H12" s="21"/>
      <c r="I12" s="23"/>
      <c r="J12" s="23"/>
      <c r="K12" s="23"/>
      <c r="L12" s="21"/>
      <c r="M12" s="21"/>
      <c r="N12" s="21"/>
      <c r="O12" s="21"/>
      <c r="P12" s="21"/>
      <c r="Q12" s="21"/>
      <c r="R12" s="47"/>
      <c r="S12" s="21"/>
      <c r="T12" s="21"/>
      <c r="U12" s="21"/>
      <c r="V12" s="21"/>
      <c r="W12" s="21"/>
      <c r="X12" s="21"/>
      <c r="Y12" s="21"/>
      <c r="Z12" s="27"/>
    </row>
    <row r="13" s="4" customFormat="1" ht="26" customHeight="1" spans="1:26">
      <c r="A13" s="24"/>
      <c r="B13" s="25"/>
      <c r="C13" s="24"/>
      <c r="D13" s="26"/>
      <c r="E13" s="26"/>
      <c r="F13" s="26"/>
      <c r="G13" s="26"/>
      <c r="H13" s="26"/>
      <c r="I13" s="26"/>
      <c r="J13" s="26"/>
      <c r="K13" s="26"/>
      <c r="L13" s="24"/>
      <c r="M13" s="24"/>
      <c r="N13" s="24"/>
      <c r="O13" s="24"/>
      <c r="P13" s="24"/>
      <c r="Q13" s="24"/>
      <c r="R13" s="48"/>
      <c r="S13" s="24"/>
      <c r="T13" s="24"/>
      <c r="U13" s="24"/>
      <c r="V13" s="24"/>
      <c r="W13" s="24"/>
      <c r="X13" s="24"/>
      <c r="Y13" s="24"/>
      <c r="Z13" s="24"/>
    </row>
    <row r="14" s="4" customFormat="1" ht="26" customHeight="1" spans="1:26">
      <c r="A14" s="21"/>
      <c r="B14" s="22"/>
      <c r="C14" s="21"/>
      <c r="D14" s="23"/>
      <c r="E14" s="23"/>
      <c r="F14" s="23"/>
      <c r="G14" s="23"/>
      <c r="H14" s="21"/>
      <c r="I14" s="23"/>
      <c r="J14" s="23"/>
      <c r="K14" s="23"/>
      <c r="L14" s="21"/>
      <c r="M14" s="21"/>
      <c r="N14" s="21"/>
      <c r="O14" s="21"/>
      <c r="P14" s="21"/>
      <c r="Q14" s="21"/>
      <c r="R14" s="47"/>
      <c r="S14" s="21"/>
      <c r="T14" s="21"/>
      <c r="U14" s="21"/>
      <c r="V14" s="21"/>
      <c r="W14" s="21"/>
      <c r="X14" s="21"/>
      <c r="Y14" s="21"/>
      <c r="Z14" s="21"/>
    </row>
    <row r="15" ht="26" customHeight="1" spans="1:26">
      <c r="A15" s="27"/>
      <c r="B15" s="28"/>
      <c r="C15" s="29"/>
      <c r="D15" s="27"/>
      <c r="E15" s="27"/>
      <c r="F15" s="27"/>
      <c r="G15" s="29"/>
      <c r="H15" s="29"/>
      <c r="I15" s="29"/>
      <c r="J15" s="29"/>
      <c r="K15" s="29"/>
      <c r="L15" s="29"/>
      <c r="M15" s="27"/>
      <c r="N15" s="27">
        <f>SUM(N5:N14)</f>
        <v>524.72</v>
      </c>
      <c r="O15" s="38"/>
      <c r="P15" s="29"/>
      <c r="Q15" s="49"/>
      <c r="R15" s="29"/>
      <c r="S15" s="29"/>
      <c r="T15" s="27"/>
      <c r="U15" s="27">
        <f>SUM(U5:U14)</f>
        <v>515.8</v>
      </c>
      <c r="V15" s="49"/>
      <c r="W15" s="50">
        <f>SUM(W5:W14)</f>
        <v>56399</v>
      </c>
      <c r="X15" s="49"/>
      <c r="Y15" s="27"/>
      <c r="Z15" s="27"/>
    </row>
    <row r="16" ht="26" customHeight="1"/>
    <row r="17" ht="26" customHeight="1"/>
    <row r="18" ht="26" customHeight="1"/>
    <row r="19" ht="26" customHeight="1"/>
    <row r="20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2019-04-27T08:30:21Z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