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<sst xmlns="http://schemas.openxmlformats.org/spreadsheetml/2006/main" count="316" uniqueCount="137">
  <si>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25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</si>
  <si>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</si>
  <si>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</si>
  <si>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</si>
  <si>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</si>
  <si>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</si>
  <si>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</si>
  <si>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</si>
  <si>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</si>
  <si>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</si>
  <si>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</si>
  <si>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</si>
  <si>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</si>
  <si>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</si>
  <si>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</si>
  <si>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</si>
  <si>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</si>
  <si>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</si>
  <si>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</si>
  <si>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</si>
  <si>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</si>
  <si>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</si>
  <si>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</si>
  <si>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</si>
  <si>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</si>
  <si>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</si>
  <si>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</si>
  <si>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</si>
  <si>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</si>
  <si>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</si>
  <si>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</si>
  <si>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</si>
  <si>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鲁QV9022</t>
  </si>
  <si>
    <t>孙立</t>
  </si>
  <si>
    <t>谭海洋</t>
  </si>
  <si>
    <t>李海洋</t>
  </si>
  <si>
    <t>WIN0050272</t>
  </si>
  <si>
    <t>石子</t>
  </si>
  <si>
    <t>1-2#</t>
  </si>
  <si>
    <t>含碎石</t>
  </si>
  <si>
    <t>陈金芳</t>
  </si>
  <si>
    <t>马娜</t>
  </si>
  <si>
    <t>鲁QV8954</t>
  </si>
  <si>
    <t>刘东起</t>
  </si>
  <si>
    <t>鲁QV8530</t>
  </si>
  <si>
    <t>蒋学武</t>
  </si>
  <si>
    <t>杨家辉</t>
  </si>
  <si>
    <t>苏CGV338</t>
  </si>
  <si>
    <t>周桂林</t>
  </si>
  <si>
    <t>李城市</t>
  </si>
  <si>
    <t>杨需</t>
  </si>
  <si>
    <t>WIN0050271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</si>
  <si>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</si>
  <si>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</si>
  <si>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</si>
  <si>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鲁Q627AP</t>
  </si>
  <si>
    <t>宫东明</t>
  </si>
  <si>
    <t>苏C2A698</t>
  </si>
  <si>
    <t>高雷</t>
  </si>
  <si>
    <t>苏CGS000</t>
  </si>
  <si>
    <t>刘宝云</t>
  </si>
  <si>
    <t xml:space="preserve">收料登记表填报
日期    2019年 4 月 25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</si>
  <si>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</si>
  <si>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</si>
  <si>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</si>
  <si>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</si>
  <si>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</si>
  <si>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</si>
  <si>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</si>
  <si>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</si>
  <si>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</si>
  <si>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</si>
  <si>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苏GE5108</t>
  </si>
  <si>
    <t>攀苏声</t>
  </si>
  <si>
    <t>013361</t>
  </si>
  <si>
    <t>钢棒</t>
  </si>
  <si>
    <t>&amp;9.0</t>
  </si>
  <si>
    <t>冯海英</t>
  </si>
  <si>
    <t>聂恒光</t>
  </si>
  <si>
    <t>013362</t>
  </si>
  <si>
    <t>&amp;10.7</t>
  </si>
  <si>
    <t>鲁PD0901</t>
  </si>
  <si>
    <t>徐光伟</t>
  </si>
  <si>
    <t>马光里</t>
  </si>
  <si>
    <t>013363</t>
  </si>
  <si>
    <t>端板</t>
  </si>
  <si>
    <t>013364</t>
  </si>
  <si>
    <t>鲁RN9839</t>
  </si>
  <si>
    <t>米强栋</t>
  </si>
  <si>
    <t>英良运输</t>
  </si>
  <si>
    <t>013365</t>
  </si>
  <si>
    <t>1--2</t>
  </si>
  <si>
    <t>0.1T</t>
  </si>
  <si>
    <t>鲁RM2498</t>
  </si>
  <si>
    <t>魏庆如</t>
  </si>
  <si>
    <t>崔伟标</t>
  </si>
  <si>
    <t>013366</t>
  </si>
  <si>
    <t>鲁RH8993</t>
  </si>
  <si>
    <t>陈平西</t>
  </si>
  <si>
    <t>李玉山</t>
  </si>
  <si>
    <t>013367</t>
  </si>
  <si>
    <t>机制沙</t>
  </si>
  <si>
    <t>中粗</t>
  </si>
  <si>
    <t>苏C2J189</t>
  </si>
  <si>
    <t>吴涛</t>
  </si>
  <si>
    <t>013368</t>
  </si>
  <si>
    <t>皖S56792</t>
  </si>
  <si>
    <t>吕长华</t>
  </si>
  <si>
    <t>013369</t>
  </si>
  <si>
    <t>鲁RK0329</t>
  </si>
  <si>
    <t>陈长秋</t>
  </si>
  <si>
    <t>张华洗</t>
  </si>
  <si>
    <t>013370</t>
  </si>
  <si>
    <t>鲁RM3845</t>
  </si>
  <si>
    <t>张先会</t>
  </si>
  <si>
    <t>013371</t>
  </si>
  <si>
    <t>鲁PC6907</t>
  </si>
  <si>
    <t>姚树习</t>
  </si>
  <si>
    <t>013372</t>
  </si>
  <si>
    <t>鲁RG3077</t>
  </si>
  <si>
    <t>王君刚</t>
  </si>
  <si>
    <t>013373</t>
  </si>
  <si>
    <t>田运增</t>
  </si>
  <si>
    <t>013374</t>
  </si>
  <si>
    <t>鲁PH8532</t>
  </si>
  <si>
    <t>任重连</t>
  </si>
  <si>
    <t>013375</t>
  </si>
  <si>
    <t>鲁RM1486</t>
  </si>
  <si>
    <t>陈旺仓</t>
  </si>
  <si>
    <t>013376</t>
  </si>
  <si>
    <t>鲁HR3606</t>
  </si>
  <si>
    <t>李业举</t>
  </si>
  <si>
    <t>杜昌慈</t>
  </si>
  <si>
    <t>金利宏物流</t>
  </si>
  <si>
    <t>013377</t>
  </si>
  <si>
    <t>矿粉</t>
  </si>
  <si>
    <t>合计：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</si>
</sst>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16" borderId="15" applyNumberFormat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workbookViewId="0">
      <selection activeCell="N17" sqref="N17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4"/>
      <c r="P1" s="52"/>
      <c r="Q1" s="73"/>
      <c r="R1" s="52"/>
      <c r="S1" s="52"/>
      <c r="T1" s="52"/>
      <c r="U1" s="52"/>
      <c r="V1" s="73"/>
      <c r="W1" s="74"/>
      <c r="X1" s="73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5"/>
      <c r="P2" s="55"/>
      <c r="Q2" s="75"/>
      <c r="R2" s="55"/>
      <c r="S2" s="55"/>
      <c r="T2" s="55"/>
      <c r="U2" s="55"/>
      <c r="V2" s="75"/>
      <c r="W2" s="76"/>
      <c r="X2" s="75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7"/>
      <c r="U3" s="78" t="s">
        <v>6</v>
      </c>
      <c r="V3" s="79"/>
      <c r="W3" s="78"/>
      <c r="X3" s="31" t="s">
        <v>7</v>
      </c>
      <c r="Y3" s="58" t="s">
        <v>8</v>
      </c>
      <c r="Z3" s="31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0" t="s">
        <v>30</v>
      </c>
      <c r="W4" s="70" t="s">
        <v>31</v>
      </c>
      <c r="X4" s="58"/>
      <c r="Y4" s="85"/>
      <c r="Z4" s="58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25.5" customHeight="1" spans="1:25">
      <c r="A5" s="46">
        <v>1</v>
      </c>
      <c r="B5" s="61">
        <v>0.654166666666667</v>
      </c>
      <c r="C5" s="46" t="s">
        <v>32</v>
      </c>
      <c r="D5" s="62" t="s">
        <v>33</v>
      </c>
      <c r="E5" s="62" t="s">
        <v>34</v>
      </c>
      <c r="F5" s="62">
        <v>18762209692</v>
      </c>
      <c r="G5" s="62" t="s">
        <v>35</v>
      </c>
      <c r="H5" s="46">
        <v>13119</v>
      </c>
      <c r="I5" s="62" t="s">
        <v>36</v>
      </c>
      <c r="J5" s="62" t="s">
        <v>37</v>
      </c>
      <c r="K5" s="71" t="s">
        <v>38</v>
      </c>
      <c r="L5" s="46">
        <v>102.72</v>
      </c>
      <c r="M5" s="46">
        <v>23.72</v>
      </c>
      <c r="N5" s="46">
        <f t="shared" ref="N5:N13" si="0">L5-M5</f>
        <v>79</v>
      </c>
      <c r="R5" s="46" t="s">
        <v>39</v>
      </c>
      <c r="S5" s="46">
        <v>8</v>
      </c>
      <c r="T5" s="46">
        <v>2</v>
      </c>
      <c r="U5" s="46">
        <f t="shared" ref="U5:U13" si="1">N5-T5</f>
        <v>77</v>
      </c>
      <c r="V5" s="46">
        <v>98</v>
      </c>
      <c r="W5" s="46">
        <f t="shared" ref="W5:W13" si="2">U5*V5</f>
        <v>7546</v>
      </c>
      <c r="X5" s="46" t="s">
        <v>40</v>
      </c>
      <c r="Y5" s="46" t="s">
        <v>41</v>
      </c>
    </row>
    <row r="6" s="46" customFormat="1" ht="25.5" customHeight="1" spans="1:25">
      <c r="A6" s="46">
        <v>2</v>
      </c>
      <c r="B6" s="61">
        <v>0.656944444444444</v>
      </c>
      <c r="C6" s="46" t="s">
        <v>42</v>
      </c>
      <c r="D6" s="62" t="s">
        <v>33</v>
      </c>
      <c r="E6" s="62" t="s">
        <v>43</v>
      </c>
      <c r="F6" s="62">
        <v>13921762980</v>
      </c>
      <c r="G6" s="62" t="s">
        <v>35</v>
      </c>
      <c r="H6" s="62">
        <v>13120</v>
      </c>
      <c r="I6" s="62" t="s">
        <v>36</v>
      </c>
      <c r="J6" s="62" t="s">
        <v>37</v>
      </c>
      <c r="K6" s="71" t="s">
        <v>38</v>
      </c>
      <c r="L6" s="46">
        <v>99.84</v>
      </c>
      <c r="M6" s="46">
        <v>23.16</v>
      </c>
      <c r="N6" s="46">
        <f t="shared" si="0"/>
        <v>76.68</v>
      </c>
      <c r="R6" s="46" t="s">
        <v>39</v>
      </c>
      <c r="S6" s="46">
        <v>8</v>
      </c>
      <c r="T6" s="46">
        <v>2.08</v>
      </c>
      <c r="U6" s="46">
        <f t="shared" si="1"/>
        <v>74.6</v>
      </c>
      <c r="V6" s="46">
        <v>98</v>
      </c>
      <c r="W6" s="46">
        <f t="shared" si="2"/>
        <v>7310.8</v>
      </c>
      <c r="X6" s="46" t="s">
        <v>40</v>
      </c>
      <c r="Y6" s="46" t="s">
        <v>41</v>
      </c>
    </row>
    <row r="7" s="46" customFormat="1" ht="25.5" customHeight="1" spans="1:25">
      <c r="A7" s="46">
        <v>2</v>
      </c>
      <c r="B7" s="61">
        <v>0.672916666666667</v>
      </c>
      <c r="C7" s="46" t="s">
        <v>44</v>
      </c>
      <c r="D7" s="62" t="s">
        <v>33</v>
      </c>
      <c r="E7" s="46" t="s">
        <v>45</v>
      </c>
      <c r="F7" s="46">
        <v>17772280398</v>
      </c>
      <c r="G7" s="62" t="s">
        <v>35</v>
      </c>
      <c r="H7" s="46">
        <v>13121</v>
      </c>
      <c r="I7" s="62" t="s">
        <v>36</v>
      </c>
      <c r="J7" s="62" t="s">
        <v>37</v>
      </c>
      <c r="K7" s="71" t="s">
        <v>38</v>
      </c>
      <c r="L7" s="46">
        <v>96.52</v>
      </c>
      <c r="M7" s="46">
        <v>22.3</v>
      </c>
      <c r="N7" s="46">
        <f t="shared" si="0"/>
        <v>74.22</v>
      </c>
      <c r="R7" s="46" t="s">
        <v>39</v>
      </c>
      <c r="S7" s="46">
        <v>8</v>
      </c>
      <c r="T7" s="46">
        <v>1.52</v>
      </c>
      <c r="U7" s="46">
        <f t="shared" si="1"/>
        <v>72.7</v>
      </c>
      <c r="V7" s="46">
        <v>98</v>
      </c>
      <c r="W7" s="46">
        <f t="shared" si="2"/>
        <v>7124.6</v>
      </c>
      <c r="X7" s="46" t="s">
        <v>40</v>
      </c>
      <c r="Y7" s="46" t="s">
        <v>41</v>
      </c>
    </row>
    <row r="8" s="46" customFormat="1" ht="25.5" customHeight="1" spans="1:25">
      <c r="A8" s="46">
        <v>4</v>
      </c>
      <c r="B8" s="61">
        <v>0.844444444444444</v>
      </c>
      <c r="C8" s="46" t="s">
        <v>42</v>
      </c>
      <c r="D8" s="62" t="s">
        <v>33</v>
      </c>
      <c r="E8" s="62" t="s">
        <v>43</v>
      </c>
      <c r="F8" s="62">
        <v>13921762980</v>
      </c>
      <c r="G8" s="62" t="s">
        <v>35</v>
      </c>
      <c r="H8" s="46">
        <v>13122</v>
      </c>
      <c r="I8" s="62" t="s">
        <v>36</v>
      </c>
      <c r="J8" s="62" t="s">
        <v>37</v>
      </c>
      <c r="K8" s="71" t="s">
        <v>38</v>
      </c>
      <c r="L8" s="46">
        <v>99</v>
      </c>
      <c r="M8" s="46">
        <v>23.12</v>
      </c>
      <c r="N8" s="46">
        <f t="shared" si="0"/>
        <v>75.88</v>
      </c>
      <c r="R8" s="46" t="s">
        <v>39</v>
      </c>
      <c r="S8" s="46">
        <v>8</v>
      </c>
      <c r="T8" s="46">
        <v>1.58</v>
      </c>
      <c r="U8" s="46">
        <f t="shared" si="1"/>
        <v>74.3</v>
      </c>
      <c r="V8" s="46">
        <v>98</v>
      </c>
      <c r="W8" s="46">
        <f t="shared" si="2"/>
        <v>7281.4</v>
      </c>
      <c r="X8" s="46" t="s">
        <v>46</v>
      </c>
      <c r="Y8" s="46" t="s">
        <v>41</v>
      </c>
    </row>
    <row r="9" s="46" customFormat="1" ht="25.5" customHeight="1" spans="1:25">
      <c r="A9" s="46">
        <v>5</v>
      </c>
      <c r="B9" s="61">
        <v>0.876388888888889</v>
      </c>
      <c r="C9" s="46" t="s">
        <v>32</v>
      </c>
      <c r="D9" s="62" t="s">
        <v>33</v>
      </c>
      <c r="E9" s="62" t="s">
        <v>34</v>
      </c>
      <c r="F9" s="62">
        <v>18762209693</v>
      </c>
      <c r="G9" s="62" t="s">
        <v>35</v>
      </c>
      <c r="H9" s="62">
        <v>13124</v>
      </c>
      <c r="I9" s="62" t="s">
        <v>36</v>
      </c>
      <c r="J9" s="62" t="s">
        <v>37</v>
      </c>
      <c r="K9" s="71" t="s">
        <v>38</v>
      </c>
      <c r="L9" s="46">
        <v>102.06</v>
      </c>
      <c r="M9" s="46">
        <v>23.82</v>
      </c>
      <c r="N9" s="46">
        <f t="shared" si="0"/>
        <v>78.24</v>
      </c>
      <c r="R9" s="46" t="s">
        <v>39</v>
      </c>
      <c r="S9" s="46">
        <v>8</v>
      </c>
      <c r="T9" s="46">
        <v>1.04</v>
      </c>
      <c r="U9" s="46">
        <f t="shared" si="1"/>
        <v>77.2</v>
      </c>
      <c r="V9" s="46">
        <v>98</v>
      </c>
      <c r="W9" s="46">
        <f t="shared" si="2"/>
        <v>7565.6</v>
      </c>
      <c r="X9" s="46" t="s">
        <v>46</v>
      </c>
      <c r="Y9" s="46" t="s">
        <v>41</v>
      </c>
    </row>
    <row r="10" s="46" customFormat="1" ht="25.5" customHeight="1" spans="1:25">
      <c r="A10" s="46">
        <v>6</v>
      </c>
      <c r="B10" s="61">
        <v>0.881944444444445</v>
      </c>
      <c r="C10" s="46" t="s">
        <v>47</v>
      </c>
      <c r="D10" s="46" t="s">
        <v>48</v>
      </c>
      <c r="E10" s="46" t="s">
        <v>49</v>
      </c>
      <c r="F10" s="46">
        <v>18751653412</v>
      </c>
      <c r="G10" s="62" t="s">
        <v>50</v>
      </c>
      <c r="H10" s="46">
        <v>13125</v>
      </c>
      <c r="I10" s="62" t="s">
        <v>51</v>
      </c>
      <c r="J10" s="62" t="s">
        <v>52</v>
      </c>
      <c r="K10" s="62" t="s">
        <v>53</v>
      </c>
      <c r="L10" s="46">
        <v>90.64</v>
      </c>
      <c r="M10" s="46">
        <v>21.72</v>
      </c>
      <c r="N10" s="46">
        <f t="shared" si="0"/>
        <v>68.92</v>
      </c>
      <c r="O10" s="46">
        <v>7</v>
      </c>
      <c r="P10" s="46">
        <v>2</v>
      </c>
      <c r="Q10" s="46">
        <v>2.8</v>
      </c>
      <c r="R10" s="81" t="s">
        <v>54</v>
      </c>
      <c r="T10" s="46">
        <v>2.12</v>
      </c>
      <c r="U10" s="46">
        <f t="shared" si="1"/>
        <v>66.8</v>
      </c>
      <c r="V10" s="46">
        <v>119</v>
      </c>
      <c r="W10" s="46">
        <f t="shared" si="2"/>
        <v>7949.2</v>
      </c>
      <c r="X10" s="46" t="s">
        <v>46</v>
      </c>
      <c r="Y10" s="46" t="s">
        <v>41</v>
      </c>
    </row>
    <row r="11" s="46" customFormat="1" ht="25.5" customHeight="1" spans="1:25">
      <c r="A11" s="46">
        <v>7</v>
      </c>
      <c r="B11" s="61">
        <v>0.883333333333333</v>
      </c>
      <c r="C11" s="46" t="s">
        <v>55</v>
      </c>
      <c r="D11" s="62" t="s">
        <v>56</v>
      </c>
      <c r="E11" s="62" t="s">
        <v>56</v>
      </c>
      <c r="F11" s="46">
        <v>15253915869</v>
      </c>
      <c r="G11" s="62" t="s">
        <v>50</v>
      </c>
      <c r="H11" s="46">
        <v>13126</v>
      </c>
      <c r="I11" s="62" t="s">
        <v>51</v>
      </c>
      <c r="J11" s="62" t="s">
        <v>52</v>
      </c>
      <c r="K11" s="62" t="s">
        <v>53</v>
      </c>
      <c r="L11" s="46">
        <v>94.16</v>
      </c>
      <c r="M11" s="46">
        <v>22.56</v>
      </c>
      <c r="N11" s="46">
        <f t="shared" si="0"/>
        <v>71.6</v>
      </c>
      <c r="O11" s="46">
        <v>7</v>
      </c>
      <c r="P11" s="46">
        <v>2</v>
      </c>
      <c r="Q11" s="46">
        <v>2.8</v>
      </c>
      <c r="R11" s="81" t="s">
        <v>54</v>
      </c>
      <c r="T11" s="46">
        <v>2.2</v>
      </c>
      <c r="U11" s="46">
        <f t="shared" si="1"/>
        <v>69.4</v>
      </c>
      <c r="V11" s="46">
        <v>119</v>
      </c>
      <c r="W11" s="46">
        <f t="shared" si="2"/>
        <v>8258.6</v>
      </c>
      <c r="X11" s="46" t="s">
        <v>46</v>
      </c>
      <c r="Y11" s="46" t="s">
        <v>41</v>
      </c>
    </row>
    <row r="12" s="46" customFormat="1" ht="25.5" customHeight="1" spans="1:25">
      <c r="A12" s="46">
        <v>8</v>
      </c>
      <c r="B12" s="61">
        <v>0.884722222222222</v>
      </c>
      <c r="C12" s="46" t="s">
        <v>57</v>
      </c>
      <c r="D12" s="62" t="s">
        <v>58</v>
      </c>
      <c r="E12" s="62" t="s">
        <v>58</v>
      </c>
      <c r="F12" s="62">
        <v>13913462579</v>
      </c>
      <c r="G12" s="62" t="s">
        <v>50</v>
      </c>
      <c r="H12" s="46">
        <v>13128</v>
      </c>
      <c r="I12" s="62" t="s">
        <v>51</v>
      </c>
      <c r="J12" s="62" t="s">
        <v>52</v>
      </c>
      <c r="K12" s="62" t="s">
        <v>53</v>
      </c>
      <c r="L12" s="46">
        <v>109.78</v>
      </c>
      <c r="M12" s="46">
        <v>29.76</v>
      </c>
      <c r="N12" s="46">
        <f t="shared" si="0"/>
        <v>80.02</v>
      </c>
      <c r="O12" s="46">
        <v>7</v>
      </c>
      <c r="P12" s="46">
        <v>2</v>
      </c>
      <c r="Q12" s="46">
        <v>2.8</v>
      </c>
      <c r="R12" s="81" t="s">
        <v>54</v>
      </c>
      <c r="T12" s="46">
        <v>2.42</v>
      </c>
      <c r="U12" s="46">
        <f t="shared" si="1"/>
        <v>77.6</v>
      </c>
      <c r="V12" s="46">
        <v>119</v>
      </c>
      <c r="W12" s="46">
        <f t="shared" si="2"/>
        <v>9234.4</v>
      </c>
      <c r="X12" s="46" t="s">
        <v>46</v>
      </c>
      <c r="Y12" s="46" t="s">
        <v>41</v>
      </c>
    </row>
    <row r="13" s="46" customFormat="1" ht="25.5" customHeight="1" spans="1:25">
      <c r="A13" s="46">
        <v>9</v>
      </c>
      <c r="B13" s="61">
        <v>0.886111111111111</v>
      </c>
      <c r="C13" s="46" t="s">
        <v>59</v>
      </c>
      <c r="D13" s="62" t="s">
        <v>48</v>
      </c>
      <c r="E13" s="62" t="s">
        <v>60</v>
      </c>
      <c r="F13" s="62">
        <v>19806019310</v>
      </c>
      <c r="G13" s="62" t="s">
        <v>50</v>
      </c>
      <c r="H13" s="62">
        <v>13127</v>
      </c>
      <c r="I13" s="62" t="s">
        <v>51</v>
      </c>
      <c r="J13" s="62" t="s">
        <v>52</v>
      </c>
      <c r="K13" s="62" t="s">
        <v>53</v>
      </c>
      <c r="L13" s="46">
        <v>89.66</v>
      </c>
      <c r="M13" s="46">
        <v>21.72</v>
      </c>
      <c r="N13" s="46">
        <f t="shared" si="0"/>
        <v>67.94</v>
      </c>
      <c r="O13" s="46">
        <v>7</v>
      </c>
      <c r="P13" s="46">
        <v>2</v>
      </c>
      <c r="Q13" s="46">
        <v>2.8</v>
      </c>
      <c r="R13" s="81" t="s">
        <v>54</v>
      </c>
      <c r="T13" s="46">
        <v>2.04</v>
      </c>
      <c r="U13" s="46">
        <f t="shared" si="1"/>
        <v>65.9</v>
      </c>
      <c r="V13" s="46">
        <v>119</v>
      </c>
      <c r="W13" s="46">
        <f t="shared" si="2"/>
        <v>7842.1</v>
      </c>
      <c r="X13" s="46" t="s">
        <v>46</v>
      </c>
      <c r="Y13" s="46" t="s">
        <v>41</v>
      </c>
    </row>
    <row r="14" s="46" customFormat="1" ht="25.5" customHeight="1" spans="2:11">
      <c r="B14" s="61"/>
      <c r="D14" s="62"/>
      <c r="E14" s="62"/>
      <c r="F14" s="62"/>
      <c r="G14" s="62"/>
      <c r="H14" s="62"/>
      <c r="I14" s="62"/>
      <c r="J14" s="62"/>
      <c r="K14" s="71"/>
    </row>
    <row r="15" s="47" customFormat="1" ht="26" customHeight="1" spans="1:26">
      <c r="A15" s="46"/>
      <c r="B15" s="61"/>
      <c r="C15" s="46"/>
      <c r="D15" s="62"/>
      <c r="E15" s="62"/>
      <c r="F15" s="62"/>
      <c r="G15" s="62"/>
      <c r="H15" s="62"/>
      <c r="I15" s="62"/>
      <c r="J15" s="62"/>
      <c r="K15" s="62"/>
      <c r="L15" s="46"/>
      <c r="M15" s="46"/>
      <c r="N15" s="46"/>
      <c r="O15" s="46"/>
      <c r="P15" s="46"/>
      <c r="Q15" s="46"/>
      <c r="R15" s="81"/>
      <c r="S15" s="46"/>
      <c r="T15" s="46"/>
      <c r="U15" s="46"/>
      <c r="V15" s="46"/>
      <c r="W15" s="46"/>
      <c r="X15" s="46"/>
      <c r="Y15" s="46"/>
      <c r="Z15" s="46"/>
    </row>
    <row r="16" s="47" customFormat="1" ht="26" customHeight="1" spans="1:26">
      <c r="A16" s="46"/>
      <c r="B16" s="61"/>
      <c r="C16" s="46"/>
      <c r="D16" s="62"/>
      <c r="E16" s="62"/>
      <c r="F16" s="62"/>
      <c r="G16" s="62"/>
      <c r="H16" s="46"/>
      <c r="I16" s="62"/>
      <c r="J16" s="62"/>
      <c r="K16" s="62"/>
      <c r="L16" s="46"/>
      <c r="M16" s="46"/>
      <c r="N16" s="46"/>
      <c r="O16" s="46"/>
      <c r="P16" s="46"/>
      <c r="Q16" s="46"/>
      <c r="R16" s="81"/>
      <c r="S16" s="46"/>
      <c r="T16" s="46"/>
      <c r="U16" s="46"/>
      <c r="V16" s="46"/>
      <c r="W16" s="46"/>
      <c r="X16" s="46"/>
      <c r="Y16" s="46"/>
      <c r="Z16" s="46"/>
    </row>
    <row r="17" ht="26" customHeight="1" spans="1:26">
      <c r="A17" s="25"/>
      <c r="B17" s="63"/>
      <c r="C17" s="37"/>
      <c r="D17" s="25"/>
      <c r="E17" s="25"/>
      <c r="F17" s="25"/>
      <c r="G17" s="37"/>
      <c r="H17" s="37"/>
      <c r="I17" s="37"/>
      <c r="J17" s="37"/>
      <c r="K17" s="37"/>
      <c r="L17" s="37"/>
      <c r="M17" s="25"/>
      <c r="N17" s="25">
        <f>SUM(N5:N16)</f>
        <v>672.5</v>
      </c>
      <c r="O17" s="72"/>
      <c r="P17" s="37"/>
      <c r="Q17" s="82"/>
      <c r="R17" s="37"/>
      <c r="S17" s="37"/>
      <c r="T17" s="25"/>
      <c r="U17" s="25">
        <f>SUM(U5:U16)</f>
        <v>655.5</v>
      </c>
      <c r="V17" s="82"/>
      <c r="W17" s="83">
        <f>SUM(W5:W16)</f>
        <v>70112.7</v>
      </c>
      <c r="X17" s="82"/>
      <c r="Y17" s="25"/>
      <c r="Z17" s="25"/>
    </row>
    <row r="18" ht="26" customHeight="1"/>
    <row r="19" ht="26" customHeight="1"/>
    <row r="20" ht="26" customHeight="1"/>
    <row r="21" ht="26" customHeight="1"/>
    <row r="22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61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62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63</v>
      </c>
      <c r="C4" s="11" t="s">
        <v>11</v>
      </c>
      <c r="D4" s="11" t="s">
        <v>64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65</v>
      </c>
      <c r="L4" s="11" t="s">
        <v>66</v>
      </c>
      <c r="M4" s="11" t="s">
        <v>67</v>
      </c>
      <c r="N4" s="21" t="s">
        <v>23</v>
      </c>
      <c r="O4" s="21" t="s">
        <v>24</v>
      </c>
      <c r="P4" s="21" t="s">
        <v>25</v>
      </c>
      <c r="Q4" s="21" t="s">
        <v>68</v>
      </c>
      <c r="R4" s="21" t="s">
        <v>69</v>
      </c>
      <c r="S4" s="21" t="s">
        <v>28</v>
      </c>
      <c r="T4" s="21" t="s">
        <v>29</v>
      </c>
      <c r="U4" s="21" t="s">
        <v>70</v>
      </c>
      <c r="V4" s="21" t="s">
        <v>71</v>
      </c>
      <c r="W4" s="21"/>
      <c r="X4" s="21"/>
      <c r="Y4" s="21"/>
    </row>
    <row r="5" s="2" customFormat="1" ht="18.75" spans="1:25">
      <c r="A5" s="13">
        <v>1</v>
      </c>
      <c r="B5" s="14">
        <v>0.261111111111111</v>
      </c>
      <c r="C5" s="15" t="s">
        <v>72</v>
      </c>
      <c r="D5" s="15" t="s">
        <v>73</v>
      </c>
      <c r="E5" s="15" t="s">
        <v>73</v>
      </c>
      <c r="F5" s="15">
        <v>18352135651</v>
      </c>
      <c r="G5" s="15" t="s">
        <v>73</v>
      </c>
      <c r="H5" s="87" t="s">
        <v>74</v>
      </c>
      <c r="I5" s="15" t="s">
        <v>75</v>
      </c>
      <c r="J5" s="22" t="s">
        <v>76</v>
      </c>
      <c r="K5" s="15">
        <v>49.52</v>
      </c>
      <c r="L5" s="23">
        <v>44.65</v>
      </c>
      <c r="M5" s="15">
        <f t="shared" ref="M5:M68" si="0">K5-L5</f>
        <v>4.87</v>
      </c>
      <c r="N5" s="24"/>
      <c r="O5" s="24"/>
      <c r="P5" s="24"/>
      <c r="Q5" s="24"/>
      <c r="R5" s="24"/>
      <c r="S5" s="32"/>
      <c r="T5" s="15">
        <v>4.87</v>
      </c>
      <c r="U5" s="15">
        <v>4830</v>
      </c>
      <c r="V5" s="15">
        <f t="shared" ref="V5:V44" si="1">T5*U5</f>
        <v>23522.1</v>
      </c>
      <c r="W5" s="15" t="s">
        <v>77</v>
      </c>
      <c r="X5" s="15" t="s">
        <v>78</v>
      </c>
      <c r="Y5" s="24"/>
    </row>
    <row r="6" s="2" customFormat="1" ht="18.75" spans="1:25">
      <c r="A6" s="12">
        <v>2</v>
      </c>
      <c r="B6" s="14">
        <v>0.315277777777778</v>
      </c>
      <c r="C6" s="15" t="s">
        <v>72</v>
      </c>
      <c r="D6" s="15" t="s">
        <v>73</v>
      </c>
      <c r="E6" s="15" t="s">
        <v>73</v>
      </c>
      <c r="F6" s="15">
        <v>18352135651</v>
      </c>
      <c r="G6" s="15" t="s">
        <v>73</v>
      </c>
      <c r="H6" s="87" t="s">
        <v>79</v>
      </c>
      <c r="I6" s="15" t="s">
        <v>75</v>
      </c>
      <c r="J6" s="22" t="s">
        <v>80</v>
      </c>
      <c r="K6" s="15">
        <v>44.65</v>
      </c>
      <c r="L6" s="15">
        <v>15.43</v>
      </c>
      <c r="M6" s="15">
        <f t="shared" si="0"/>
        <v>29.22</v>
      </c>
      <c r="N6" s="24"/>
      <c r="O6" s="24"/>
      <c r="P6" s="24"/>
      <c r="Q6" s="24"/>
      <c r="R6" s="24"/>
      <c r="S6" s="32"/>
      <c r="T6" s="15">
        <v>29.22</v>
      </c>
      <c r="U6" s="15">
        <v>4830</v>
      </c>
      <c r="V6" s="15">
        <f t="shared" si="1"/>
        <v>141132.6</v>
      </c>
      <c r="W6" s="15" t="s">
        <v>77</v>
      </c>
      <c r="X6" s="15" t="s">
        <v>78</v>
      </c>
      <c r="Y6" s="24"/>
    </row>
    <row r="7" s="2" customFormat="1" ht="18.75" spans="1:25">
      <c r="A7" s="12">
        <v>3</v>
      </c>
      <c r="B7" s="16">
        <v>0.739583333333333</v>
      </c>
      <c r="C7" s="15" t="s">
        <v>81</v>
      </c>
      <c r="D7" s="15" t="s">
        <v>82</v>
      </c>
      <c r="E7" s="15" t="s">
        <v>83</v>
      </c>
      <c r="F7" s="15">
        <v>18663568626</v>
      </c>
      <c r="G7" s="15" t="s">
        <v>82</v>
      </c>
      <c r="H7" s="87" t="s">
        <v>84</v>
      </c>
      <c r="I7" s="15" t="s">
        <v>85</v>
      </c>
      <c r="J7" s="22"/>
      <c r="K7" s="15">
        <v>45.53</v>
      </c>
      <c r="L7" s="25">
        <v>29.76</v>
      </c>
      <c r="M7" s="15">
        <f t="shared" si="0"/>
        <v>15.77</v>
      </c>
      <c r="N7" s="24"/>
      <c r="O7" s="24"/>
      <c r="P7" s="24"/>
      <c r="Q7" s="24"/>
      <c r="R7" s="24"/>
      <c r="S7" s="32"/>
      <c r="T7" s="15">
        <v>15.77</v>
      </c>
      <c r="U7" s="15"/>
      <c r="V7" s="15">
        <f t="shared" si="1"/>
        <v>0</v>
      </c>
      <c r="W7" s="15" t="s">
        <v>77</v>
      </c>
      <c r="X7" s="15" t="s">
        <v>78</v>
      </c>
      <c r="Y7" s="24"/>
    </row>
    <row r="8" s="2" customFormat="1" ht="18.75" spans="1:25">
      <c r="A8" s="13">
        <v>4</v>
      </c>
      <c r="B8" s="16">
        <v>0.801388888888889</v>
      </c>
      <c r="C8" s="15" t="s">
        <v>81</v>
      </c>
      <c r="D8" s="15" t="s">
        <v>82</v>
      </c>
      <c r="E8" s="15" t="s">
        <v>83</v>
      </c>
      <c r="F8" s="15">
        <v>18663568626</v>
      </c>
      <c r="G8" s="15" t="s">
        <v>82</v>
      </c>
      <c r="H8" s="87" t="s">
        <v>86</v>
      </c>
      <c r="I8" s="15" t="s">
        <v>85</v>
      </c>
      <c r="J8" s="22"/>
      <c r="K8" s="15">
        <v>29.75</v>
      </c>
      <c r="L8" s="23">
        <v>14.12</v>
      </c>
      <c r="M8" s="15">
        <f t="shared" si="0"/>
        <v>15.63</v>
      </c>
      <c r="N8" s="24"/>
      <c r="O8" s="24"/>
      <c r="P8" s="24"/>
      <c r="Q8" s="24"/>
      <c r="R8" s="24"/>
      <c r="S8" s="32"/>
      <c r="T8" s="15">
        <v>15.63</v>
      </c>
      <c r="U8" s="15"/>
      <c r="V8" s="15">
        <f t="shared" si="1"/>
        <v>0</v>
      </c>
      <c r="W8" s="15" t="s">
        <v>77</v>
      </c>
      <c r="X8" s="15" t="s">
        <v>78</v>
      </c>
      <c r="Y8" s="24"/>
    </row>
    <row r="9" s="2" customFormat="1" ht="18.75" spans="1:25">
      <c r="A9" s="13">
        <v>5</v>
      </c>
      <c r="B9" s="16">
        <v>0.817361111111111</v>
      </c>
      <c r="C9" s="15" t="s">
        <v>87</v>
      </c>
      <c r="D9" s="15" t="s">
        <v>88</v>
      </c>
      <c r="E9" s="15" t="s">
        <v>88</v>
      </c>
      <c r="F9" s="15">
        <v>18953005713</v>
      </c>
      <c r="G9" s="15" t="s">
        <v>89</v>
      </c>
      <c r="H9" s="87" t="s">
        <v>90</v>
      </c>
      <c r="I9" s="15" t="s">
        <v>37</v>
      </c>
      <c r="J9" s="22" t="s">
        <v>91</v>
      </c>
      <c r="K9" s="15">
        <v>50.39</v>
      </c>
      <c r="L9" s="23">
        <v>16.27</v>
      </c>
      <c r="M9" s="15">
        <f t="shared" si="0"/>
        <v>34.12</v>
      </c>
      <c r="N9" s="24"/>
      <c r="O9" s="24"/>
      <c r="P9" s="24"/>
      <c r="Q9" s="24"/>
      <c r="R9" s="24"/>
      <c r="S9" s="32" t="s">
        <v>92</v>
      </c>
      <c r="T9" s="15">
        <v>34</v>
      </c>
      <c r="U9" s="15">
        <v>97</v>
      </c>
      <c r="V9" s="15">
        <f t="shared" si="1"/>
        <v>3298</v>
      </c>
      <c r="W9" s="15" t="s">
        <v>77</v>
      </c>
      <c r="X9" s="15" t="s">
        <v>78</v>
      </c>
      <c r="Y9" s="24"/>
    </row>
    <row r="10" s="2" customFormat="1" ht="18.75" spans="1:25">
      <c r="A10" s="13">
        <v>6</v>
      </c>
      <c r="B10" s="16">
        <v>0.81875</v>
      </c>
      <c r="C10" s="15" t="s">
        <v>93</v>
      </c>
      <c r="D10" s="15" t="s">
        <v>94</v>
      </c>
      <c r="E10" s="15" t="s">
        <v>95</v>
      </c>
      <c r="F10" s="15">
        <v>13061551313</v>
      </c>
      <c r="G10" s="15" t="s">
        <v>89</v>
      </c>
      <c r="H10" s="87" t="s">
        <v>96</v>
      </c>
      <c r="I10" s="15" t="s">
        <v>37</v>
      </c>
      <c r="J10" s="22" t="s">
        <v>91</v>
      </c>
      <c r="K10" s="15">
        <v>50.95</v>
      </c>
      <c r="L10" s="23">
        <v>16.27</v>
      </c>
      <c r="M10" s="15">
        <f t="shared" si="0"/>
        <v>34.68</v>
      </c>
      <c r="N10" s="24"/>
      <c r="O10" s="24"/>
      <c r="P10" s="24"/>
      <c r="Q10" s="24"/>
      <c r="R10" s="24"/>
      <c r="S10" s="32" t="s">
        <v>92</v>
      </c>
      <c r="T10" s="15">
        <v>34.5</v>
      </c>
      <c r="U10" s="15">
        <v>97</v>
      </c>
      <c r="V10" s="15">
        <f t="shared" si="1"/>
        <v>3346.5</v>
      </c>
      <c r="W10" s="15" t="s">
        <v>77</v>
      </c>
      <c r="X10" s="15" t="s">
        <v>78</v>
      </c>
      <c r="Y10" s="24"/>
    </row>
    <row r="11" s="2" customFormat="1" ht="18.75" spans="1:25">
      <c r="A11" s="13">
        <v>7</v>
      </c>
      <c r="B11" s="16">
        <v>0.820138888888889</v>
      </c>
      <c r="C11" s="15" t="s">
        <v>97</v>
      </c>
      <c r="D11" s="15" t="s">
        <v>98</v>
      </c>
      <c r="E11" s="15" t="s">
        <v>99</v>
      </c>
      <c r="F11" s="15">
        <v>15215490396</v>
      </c>
      <c r="G11" s="15" t="s">
        <v>89</v>
      </c>
      <c r="H11" s="87" t="s">
        <v>100</v>
      </c>
      <c r="I11" s="15" t="s">
        <v>101</v>
      </c>
      <c r="J11" s="22" t="s">
        <v>102</v>
      </c>
      <c r="K11" s="15">
        <v>49.15</v>
      </c>
      <c r="L11" s="23">
        <v>15.95</v>
      </c>
      <c r="M11" s="15">
        <f t="shared" si="0"/>
        <v>33.2</v>
      </c>
      <c r="N11" s="24"/>
      <c r="O11" s="24"/>
      <c r="P11" s="24"/>
      <c r="Q11" s="24"/>
      <c r="R11" s="24"/>
      <c r="S11" s="32" t="s">
        <v>92</v>
      </c>
      <c r="T11" s="15">
        <v>33.1</v>
      </c>
      <c r="U11" s="15">
        <v>139</v>
      </c>
      <c r="V11" s="15">
        <f t="shared" si="1"/>
        <v>4600.9</v>
      </c>
      <c r="W11" s="15" t="s">
        <v>77</v>
      </c>
      <c r="X11" s="15" t="s">
        <v>78</v>
      </c>
      <c r="Y11" s="24"/>
    </row>
    <row r="12" s="2" customFormat="1" ht="18.75" spans="1:25">
      <c r="A12" s="13">
        <v>8</v>
      </c>
      <c r="B12" s="16">
        <v>0.821527777777778</v>
      </c>
      <c r="C12" s="15" t="s">
        <v>103</v>
      </c>
      <c r="D12" s="15" t="s">
        <v>98</v>
      </c>
      <c r="E12" s="15" t="s">
        <v>104</v>
      </c>
      <c r="F12" s="15">
        <v>15376868552</v>
      </c>
      <c r="G12" s="17" t="s">
        <v>89</v>
      </c>
      <c r="H12" s="87" t="s">
        <v>105</v>
      </c>
      <c r="I12" s="15" t="s">
        <v>101</v>
      </c>
      <c r="J12" s="22" t="s">
        <v>102</v>
      </c>
      <c r="K12" s="15">
        <v>49.05</v>
      </c>
      <c r="L12" s="23">
        <v>16.07</v>
      </c>
      <c r="M12" s="15">
        <f t="shared" si="0"/>
        <v>32.98</v>
      </c>
      <c r="N12" s="24"/>
      <c r="O12" s="24"/>
      <c r="P12" s="24"/>
      <c r="Q12" s="24"/>
      <c r="R12" s="24"/>
      <c r="S12" s="32" t="s">
        <v>92</v>
      </c>
      <c r="T12" s="15">
        <v>32.8</v>
      </c>
      <c r="U12" s="15">
        <v>139</v>
      </c>
      <c r="V12" s="15">
        <f t="shared" si="1"/>
        <v>4559.2</v>
      </c>
      <c r="W12" s="15" t="s">
        <v>77</v>
      </c>
      <c r="X12" s="15" t="s">
        <v>78</v>
      </c>
      <c r="Y12" s="24"/>
    </row>
    <row r="13" s="2" customFormat="1" ht="18.75" spans="1:25">
      <c r="A13" s="13">
        <v>9</v>
      </c>
      <c r="B13" s="16">
        <v>0.822916666666667</v>
      </c>
      <c r="C13" s="15" t="s">
        <v>106</v>
      </c>
      <c r="D13" s="15" t="s">
        <v>98</v>
      </c>
      <c r="E13" s="15" t="s">
        <v>107</v>
      </c>
      <c r="F13" s="15">
        <v>18364082622</v>
      </c>
      <c r="G13" s="15" t="s">
        <v>89</v>
      </c>
      <c r="H13" s="87" t="s">
        <v>108</v>
      </c>
      <c r="I13" s="15" t="s">
        <v>101</v>
      </c>
      <c r="J13" s="22" t="s">
        <v>102</v>
      </c>
      <c r="K13" s="15">
        <v>49.65</v>
      </c>
      <c r="L13" s="23">
        <v>16.27</v>
      </c>
      <c r="M13" s="15">
        <f t="shared" si="0"/>
        <v>33.38</v>
      </c>
      <c r="N13" s="24"/>
      <c r="O13" s="24"/>
      <c r="P13" s="24"/>
      <c r="Q13" s="24"/>
      <c r="R13" s="24"/>
      <c r="S13" s="32" t="s">
        <v>92</v>
      </c>
      <c r="T13" s="15">
        <v>33.2</v>
      </c>
      <c r="U13" s="15">
        <v>139</v>
      </c>
      <c r="V13" s="15">
        <f t="shared" si="1"/>
        <v>4614.8</v>
      </c>
      <c r="W13" s="15" t="s">
        <v>77</v>
      </c>
      <c r="X13" s="15" t="s">
        <v>78</v>
      </c>
      <c r="Y13" s="24"/>
    </row>
    <row r="14" s="2" customFormat="1" ht="18.75" spans="1:25">
      <c r="A14" s="13">
        <v>10</v>
      </c>
      <c r="B14" s="16">
        <v>0.824305555555556</v>
      </c>
      <c r="C14" s="15" t="s">
        <v>109</v>
      </c>
      <c r="D14" s="15" t="s">
        <v>110</v>
      </c>
      <c r="E14" s="15" t="s">
        <v>111</v>
      </c>
      <c r="F14" s="15">
        <v>15615708910</v>
      </c>
      <c r="G14" s="17" t="s">
        <v>89</v>
      </c>
      <c r="H14" s="87" t="s">
        <v>112</v>
      </c>
      <c r="I14" s="15" t="s">
        <v>101</v>
      </c>
      <c r="J14" s="22" t="s">
        <v>102</v>
      </c>
      <c r="K14" s="15">
        <v>49.64</v>
      </c>
      <c r="L14" s="23">
        <v>15.54</v>
      </c>
      <c r="M14" s="15">
        <f t="shared" si="0"/>
        <v>34.1</v>
      </c>
      <c r="N14" s="24"/>
      <c r="O14" s="24"/>
      <c r="P14" s="24"/>
      <c r="Q14" s="24"/>
      <c r="R14" s="24"/>
      <c r="S14" s="32" t="s">
        <v>92</v>
      </c>
      <c r="T14" s="15">
        <v>34</v>
      </c>
      <c r="U14" s="15">
        <v>139</v>
      </c>
      <c r="V14" s="15">
        <f t="shared" si="1"/>
        <v>4726</v>
      </c>
      <c r="W14" s="15" t="s">
        <v>77</v>
      </c>
      <c r="X14" s="15" t="s">
        <v>78</v>
      </c>
      <c r="Y14" s="24"/>
    </row>
    <row r="15" s="2" customFormat="1" ht="18.75" spans="1:25">
      <c r="A15" s="12">
        <v>11</v>
      </c>
      <c r="B15" s="16">
        <v>0.825694444444444</v>
      </c>
      <c r="C15" s="15" t="s">
        <v>113</v>
      </c>
      <c r="D15" s="15" t="s">
        <v>110</v>
      </c>
      <c r="E15" s="15" t="s">
        <v>114</v>
      </c>
      <c r="F15" s="15">
        <v>15990979150</v>
      </c>
      <c r="G15" s="15" t="s">
        <v>89</v>
      </c>
      <c r="H15" s="87" t="s">
        <v>115</v>
      </c>
      <c r="I15" s="15" t="s">
        <v>101</v>
      </c>
      <c r="J15" s="22" t="s">
        <v>102</v>
      </c>
      <c r="K15" s="15">
        <v>49.51</v>
      </c>
      <c r="L15" s="23">
        <v>15.23</v>
      </c>
      <c r="M15" s="15">
        <f t="shared" si="0"/>
        <v>34.28</v>
      </c>
      <c r="N15" s="24"/>
      <c r="O15" s="24"/>
      <c r="P15" s="24"/>
      <c r="Q15" s="24"/>
      <c r="R15" s="24"/>
      <c r="S15" s="32" t="s">
        <v>92</v>
      </c>
      <c r="T15" s="15">
        <v>34.1</v>
      </c>
      <c r="U15" s="15">
        <v>139</v>
      </c>
      <c r="V15" s="15">
        <f t="shared" si="1"/>
        <v>4739.9</v>
      </c>
      <c r="W15" s="15" t="s">
        <v>77</v>
      </c>
      <c r="X15" s="15" t="s">
        <v>78</v>
      </c>
      <c r="Y15" s="24"/>
    </row>
    <row r="16" s="2" customFormat="1" ht="18.75" spans="1:25">
      <c r="A16" s="12">
        <v>12</v>
      </c>
      <c r="B16" s="16">
        <v>0.827083333333333</v>
      </c>
      <c r="C16" s="15" t="s">
        <v>116</v>
      </c>
      <c r="D16" s="15" t="s">
        <v>110</v>
      </c>
      <c r="E16" s="15" t="s">
        <v>117</v>
      </c>
      <c r="F16" s="15">
        <v>15753010056</v>
      </c>
      <c r="G16" s="15" t="s">
        <v>89</v>
      </c>
      <c r="H16" s="87" t="s">
        <v>118</v>
      </c>
      <c r="I16" s="15" t="s">
        <v>101</v>
      </c>
      <c r="J16" s="22" t="s">
        <v>102</v>
      </c>
      <c r="K16" s="15">
        <v>45.91</v>
      </c>
      <c r="L16" s="23">
        <v>13.9</v>
      </c>
      <c r="M16" s="15">
        <f t="shared" si="0"/>
        <v>32.01</v>
      </c>
      <c r="N16" s="24"/>
      <c r="O16" s="24"/>
      <c r="P16" s="24"/>
      <c r="Q16" s="24"/>
      <c r="R16" s="24"/>
      <c r="S16" s="32" t="s">
        <v>92</v>
      </c>
      <c r="T16" s="15">
        <v>31.9</v>
      </c>
      <c r="U16" s="15">
        <v>139</v>
      </c>
      <c r="V16" s="15">
        <f t="shared" si="1"/>
        <v>4434.1</v>
      </c>
      <c r="W16" s="15" t="s">
        <v>77</v>
      </c>
      <c r="X16" s="15" t="s">
        <v>78</v>
      </c>
      <c r="Y16" s="24"/>
    </row>
    <row r="17" s="2" customFormat="1" ht="18.75" spans="1:25">
      <c r="A17" s="13">
        <v>13</v>
      </c>
      <c r="B17" s="16">
        <v>0.828472222222222</v>
      </c>
      <c r="C17" s="15" t="s">
        <v>119</v>
      </c>
      <c r="D17" s="15" t="s">
        <v>110</v>
      </c>
      <c r="E17" s="15" t="s">
        <v>120</v>
      </c>
      <c r="F17" s="15">
        <v>18854068893</v>
      </c>
      <c r="G17" s="17" t="s">
        <v>89</v>
      </c>
      <c r="H17" s="87" t="s">
        <v>121</v>
      </c>
      <c r="I17" s="15" t="s">
        <v>101</v>
      </c>
      <c r="J17" s="22" t="s">
        <v>102</v>
      </c>
      <c r="K17" s="15">
        <v>46.26</v>
      </c>
      <c r="L17" s="23">
        <v>14.23</v>
      </c>
      <c r="M17" s="15">
        <f t="shared" si="0"/>
        <v>32.03</v>
      </c>
      <c r="N17" s="24"/>
      <c r="O17" s="24"/>
      <c r="P17" s="24"/>
      <c r="Q17" s="24"/>
      <c r="R17" s="24"/>
      <c r="S17" s="32" t="s">
        <v>92</v>
      </c>
      <c r="T17" s="15">
        <v>31.9</v>
      </c>
      <c r="U17" s="15">
        <v>139</v>
      </c>
      <c r="V17" s="15">
        <f t="shared" si="1"/>
        <v>4434.1</v>
      </c>
      <c r="W17" s="15" t="s">
        <v>77</v>
      </c>
      <c r="X17" s="15" t="s">
        <v>78</v>
      </c>
      <c r="Y17" s="24"/>
    </row>
    <row r="18" s="2" customFormat="1" ht="18.75" spans="1:25">
      <c r="A18" s="13">
        <v>14</v>
      </c>
      <c r="B18" s="16">
        <v>0.836805555555556</v>
      </c>
      <c r="C18" s="15" t="s">
        <v>113</v>
      </c>
      <c r="D18" s="15" t="s">
        <v>110</v>
      </c>
      <c r="E18" s="15" t="s">
        <v>122</v>
      </c>
      <c r="F18" s="15">
        <v>15020525186</v>
      </c>
      <c r="G18" s="17" t="s">
        <v>89</v>
      </c>
      <c r="H18" s="87" t="s">
        <v>123</v>
      </c>
      <c r="I18" s="15" t="s">
        <v>101</v>
      </c>
      <c r="J18" s="22" t="s">
        <v>102</v>
      </c>
      <c r="K18" s="15">
        <v>49.31</v>
      </c>
      <c r="L18" s="23">
        <v>15.16</v>
      </c>
      <c r="M18" s="15">
        <f t="shared" si="0"/>
        <v>34.15</v>
      </c>
      <c r="N18" s="24"/>
      <c r="O18" s="24"/>
      <c r="P18" s="24"/>
      <c r="Q18" s="24"/>
      <c r="R18" s="24"/>
      <c r="S18" s="32" t="s">
        <v>92</v>
      </c>
      <c r="T18" s="15">
        <v>34</v>
      </c>
      <c r="U18" s="15">
        <v>139</v>
      </c>
      <c r="V18" s="15">
        <f t="shared" si="1"/>
        <v>4726</v>
      </c>
      <c r="W18" s="15" t="s">
        <v>77</v>
      </c>
      <c r="X18" s="15" t="s">
        <v>78</v>
      </c>
      <c r="Y18" s="27"/>
    </row>
    <row r="19" s="3" customFormat="1" ht="18.75" spans="1:25">
      <c r="A19" s="18">
        <v>15</v>
      </c>
      <c r="B19" s="19">
        <v>0.838194444444444</v>
      </c>
      <c r="C19" s="15" t="s">
        <v>124</v>
      </c>
      <c r="D19" s="15" t="s">
        <v>98</v>
      </c>
      <c r="E19" s="15" t="s">
        <v>125</v>
      </c>
      <c r="F19" s="15">
        <v>18661581646</v>
      </c>
      <c r="G19" s="17" t="s">
        <v>89</v>
      </c>
      <c r="H19" s="87" t="s">
        <v>126</v>
      </c>
      <c r="I19" s="15" t="s">
        <v>101</v>
      </c>
      <c r="J19" s="22" t="s">
        <v>102</v>
      </c>
      <c r="K19" s="17">
        <v>46.44</v>
      </c>
      <c r="L19" s="26">
        <v>14.08</v>
      </c>
      <c r="M19" s="17">
        <f t="shared" si="0"/>
        <v>32.36</v>
      </c>
      <c r="N19" s="27"/>
      <c r="O19" s="27"/>
      <c r="P19" s="27"/>
      <c r="Q19" s="27"/>
      <c r="R19" s="27"/>
      <c r="S19" s="32" t="s">
        <v>92</v>
      </c>
      <c r="T19" s="15">
        <v>32.2</v>
      </c>
      <c r="U19" s="15">
        <v>139</v>
      </c>
      <c r="V19" s="17">
        <f t="shared" si="1"/>
        <v>4475.8</v>
      </c>
      <c r="W19" s="15" t="s">
        <v>77</v>
      </c>
      <c r="X19" s="15" t="s">
        <v>78</v>
      </c>
      <c r="Y19" s="34"/>
    </row>
    <row r="20" s="2" customFormat="1" ht="18.75" spans="1:25">
      <c r="A20" s="13">
        <v>16</v>
      </c>
      <c r="B20" s="16">
        <v>0.839583333333333</v>
      </c>
      <c r="C20" s="15" t="s">
        <v>127</v>
      </c>
      <c r="D20" s="15" t="s">
        <v>98</v>
      </c>
      <c r="E20" s="15" t="s">
        <v>128</v>
      </c>
      <c r="F20" s="15">
        <v>15562056902</v>
      </c>
      <c r="G20" s="17" t="s">
        <v>89</v>
      </c>
      <c r="H20" s="87" t="s">
        <v>129</v>
      </c>
      <c r="I20" s="15" t="s">
        <v>101</v>
      </c>
      <c r="J20" s="22" t="s">
        <v>102</v>
      </c>
      <c r="K20" s="15">
        <v>46.35</v>
      </c>
      <c r="L20" s="23">
        <v>14.42</v>
      </c>
      <c r="M20" s="15">
        <f t="shared" si="0"/>
        <v>31.93</v>
      </c>
      <c r="N20" s="24"/>
      <c r="O20" s="24"/>
      <c r="P20" s="24"/>
      <c r="Q20" s="24"/>
      <c r="R20" s="24"/>
      <c r="S20" s="32" t="s">
        <v>92</v>
      </c>
      <c r="T20" s="15">
        <v>31.8</v>
      </c>
      <c r="U20" s="15">
        <v>139</v>
      </c>
      <c r="V20" s="15">
        <f t="shared" si="1"/>
        <v>4420.2</v>
      </c>
      <c r="W20" s="15" t="s">
        <v>77</v>
      </c>
      <c r="X20" s="15" t="s">
        <v>78</v>
      </c>
      <c r="Y20" s="24"/>
    </row>
    <row r="21" s="2" customFormat="1" ht="18.75" spans="1:25">
      <c r="A21" s="12">
        <v>17</v>
      </c>
      <c r="B21" s="16">
        <v>0.841666666666667</v>
      </c>
      <c r="C21" s="15" t="s">
        <v>130</v>
      </c>
      <c r="D21" s="11" t="s">
        <v>131</v>
      </c>
      <c r="E21" s="15" t="s">
        <v>132</v>
      </c>
      <c r="F21" s="15">
        <v>15053798399</v>
      </c>
      <c r="G21" s="15" t="s">
        <v>133</v>
      </c>
      <c r="H21" s="87" t="s">
        <v>134</v>
      </c>
      <c r="I21" s="15" t="s">
        <v>135</v>
      </c>
      <c r="J21" s="22"/>
      <c r="K21" s="15">
        <v>70.47</v>
      </c>
      <c r="L21" s="23">
        <v>17.15</v>
      </c>
      <c r="M21" s="15">
        <f t="shared" si="0"/>
        <v>53.32</v>
      </c>
      <c r="N21" s="24"/>
      <c r="O21" s="24"/>
      <c r="P21" s="24"/>
      <c r="Q21" s="24"/>
      <c r="R21" s="24"/>
      <c r="S21" s="32">
        <v>0.003</v>
      </c>
      <c r="T21" s="15">
        <v>53.16</v>
      </c>
      <c r="U21" s="15">
        <v>370</v>
      </c>
      <c r="V21" s="15">
        <f t="shared" si="1"/>
        <v>19669.2</v>
      </c>
      <c r="W21" s="15" t="s">
        <v>77</v>
      </c>
      <c r="X21" s="15" t="s">
        <v>78</v>
      </c>
      <c r="Y21" s="24"/>
    </row>
    <row r="22" s="2" customFormat="1" ht="18.75" spans="1:25">
      <c r="A22" s="12">
        <v>18</v>
      </c>
      <c r="B22" s="16"/>
      <c r="C22" s="15"/>
      <c r="D22" s="15"/>
      <c r="E22" s="15"/>
      <c r="F22" s="15"/>
      <c r="G22" s="15"/>
      <c r="H22" s="15"/>
      <c r="I22" s="15"/>
      <c r="J22" s="22"/>
      <c r="K22" s="15"/>
      <c r="L22" s="23"/>
      <c r="M22" s="15">
        <f t="shared" si="0"/>
        <v>0</v>
      </c>
      <c r="N22" s="24"/>
      <c r="O22" s="24"/>
      <c r="P22" s="24"/>
      <c r="Q22" s="24"/>
      <c r="R22" s="24"/>
      <c r="S22" s="32"/>
      <c r="T22" s="15"/>
      <c r="U22" s="15"/>
      <c r="V22" s="15">
        <f t="shared" si="1"/>
        <v>0</v>
      </c>
      <c r="W22" s="15"/>
      <c r="X22" s="15"/>
      <c r="Y22" s="24"/>
    </row>
    <row r="23" s="2" customFormat="1" ht="18.75" hidden="1" spans="1:25">
      <c r="A23" s="13">
        <v>19</v>
      </c>
      <c r="B23" s="16"/>
      <c r="C23" s="15"/>
      <c r="D23" s="15"/>
      <c r="E23" s="15"/>
      <c r="F23" s="15"/>
      <c r="G23" s="17"/>
      <c r="H23" s="15"/>
      <c r="I23" s="15"/>
      <c r="J23" s="22"/>
      <c r="K23" s="15"/>
      <c r="L23" s="25"/>
      <c r="M23" s="15">
        <f t="shared" si="0"/>
        <v>0</v>
      </c>
      <c r="N23" s="24"/>
      <c r="O23" s="24"/>
      <c r="P23" s="24"/>
      <c r="Q23" s="24"/>
      <c r="R23" s="24"/>
      <c r="S23" s="32"/>
      <c r="T23" s="15"/>
      <c r="U23" s="15"/>
      <c r="V23" s="15">
        <f t="shared" si="1"/>
        <v>0</v>
      </c>
      <c r="W23" s="15"/>
      <c r="X23" s="15"/>
      <c r="Y23" s="24"/>
    </row>
    <row r="24" s="2" customFormat="1" ht="18.75" hidden="1" spans="1:25">
      <c r="A24" s="13">
        <v>20</v>
      </c>
      <c r="B24" s="16"/>
      <c r="C24" s="15"/>
      <c r="D24" s="15"/>
      <c r="E24" s="15"/>
      <c r="F24" s="15"/>
      <c r="G24" s="17"/>
      <c r="H24" s="15"/>
      <c r="I24" s="15"/>
      <c r="J24" s="22"/>
      <c r="K24" s="15"/>
      <c r="L24" s="25"/>
      <c r="M24" s="15">
        <f t="shared" si="0"/>
        <v>0</v>
      </c>
      <c r="N24" s="24"/>
      <c r="O24" s="24"/>
      <c r="P24" s="24"/>
      <c r="Q24" s="24"/>
      <c r="R24" s="24"/>
      <c r="S24" s="32"/>
      <c r="T24" s="15"/>
      <c r="U24" s="15"/>
      <c r="V24" s="15">
        <f t="shared" si="1"/>
        <v>0</v>
      </c>
      <c r="W24" s="15"/>
      <c r="X24" s="15"/>
      <c r="Y24" s="24"/>
    </row>
    <row r="25" s="2" customFormat="1" ht="18.75" hidden="1" spans="1:25">
      <c r="A25" s="13">
        <v>21</v>
      </c>
      <c r="B25" s="16"/>
      <c r="C25" s="15"/>
      <c r="D25" s="15"/>
      <c r="E25" s="15"/>
      <c r="F25" s="15"/>
      <c r="G25" s="15"/>
      <c r="H25" s="15"/>
      <c r="I25" s="15"/>
      <c r="J25" s="22"/>
      <c r="K25" s="15"/>
      <c r="L25" s="25"/>
      <c r="M25" s="15">
        <f t="shared" si="0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1"/>
        <v>0</v>
      </c>
      <c r="W25" s="15"/>
      <c r="X25" s="15"/>
      <c r="Y25" s="24"/>
    </row>
    <row r="26" s="2" customFormat="1" ht="18.75" hidden="1" spans="1:25">
      <c r="A26" s="13">
        <v>22</v>
      </c>
      <c r="B26" s="16"/>
      <c r="C26" s="15"/>
      <c r="D26" s="15"/>
      <c r="E26" s="15"/>
      <c r="F26" s="15"/>
      <c r="G26" s="15"/>
      <c r="H26" s="15"/>
      <c r="I26" s="15"/>
      <c r="J26" s="22"/>
      <c r="K26" s="15"/>
      <c r="L26" s="25"/>
      <c r="M26" s="15">
        <f t="shared" si="0"/>
        <v>0</v>
      </c>
      <c r="N26" s="24"/>
      <c r="O26" s="24"/>
      <c r="P26" s="24"/>
      <c r="Q26" s="24"/>
      <c r="R26" s="24"/>
      <c r="S26" s="32"/>
      <c r="T26" s="15"/>
      <c r="U26" s="15"/>
      <c r="V26" s="15">
        <f t="shared" si="1"/>
        <v>0</v>
      </c>
      <c r="W26" s="15"/>
      <c r="X26" s="15"/>
      <c r="Y26" s="24"/>
    </row>
    <row r="27" s="2" customFormat="1" ht="18.75" hidden="1" spans="1:25">
      <c r="A27" s="13">
        <v>23</v>
      </c>
      <c r="B27" s="16"/>
      <c r="C27" s="15"/>
      <c r="D27" s="15"/>
      <c r="E27" s="15"/>
      <c r="F27" s="15"/>
      <c r="G27" s="15"/>
      <c r="H27" s="15"/>
      <c r="I27" s="15"/>
      <c r="J27" s="22"/>
      <c r="K27" s="15"/>
      <c r="L27" s="25"/>
      <c r="M27" s="15">
        <f t="shared" si="0"/>
        <v>0</v>
      </c>
      <c r="N27" s="24"/>
      <c r="O27" s="24"/>
      <c r="P27" s="24"/>
      <c r="Q27" s="24"/>
      <c r="R27" s="24"/>
      <c r="S27" s="32"/>
      <c r="T27" s="15"/>
      <c r="U27" s="15"/>
      <c r="V27" s="15">
        <f t="shared" si="1"/>
        <v>0</v>
      </c>
      <c r="W27" s="15"/>
      <c r="X27" s="15"/>
      <c r="Y27" s="24"/>
    </row>
    <row r="28" s="2" customFormat="1" ht="18.75" hidden="1" spans="1:25">
      <c r="A28" s="13">
        <v>24</v>
      </c>
      <c r="B28" s="16"/>
      <c r="C28" s="15"/>
      <c r="D28" s="15"/>
      <c r="E28" s="15"/>
      <c r="F28" s="15"/>
      <c r="G28" s="17"/>
      <c r="H28" s="15"/>
      <c r="I28" s="15"/>
      <c r="J28" s="22"/>
      <c r="K28" s="15"/>
      <c r="L28" s="25"/>
      <c r="M28" s="15">
        <f t="shared" si="0"/>
        <v>0</v>
      </c>
      <c r="N28" s="24"/>
      <c r="O28" s="24"/>
      <c r="P28" s="24"/>
      <c r="Q28" s="24"/>
      <c r="R28" s="24"/>
      <c r="S28" s="32"/>
      <c r="T28" s="15"/>
      <c r="U28" s="15"/>
      <c r="V28" s="15">
        <f t="shared" si="1"/>
        <v>0</v>
      </c>
      <c r="W28" s="15"/>
      <c r="X28" s="15"/>
      <c r="Y28" s="24"/>
    </row>
    <row r="29" s="2" customFormat="1" ht="18.75" hidden="1" spans="1:25">
      <c r="A29" s="13">
        <v>25</v>
      </c>
      <c r="B29" s="16"/>
      <c r="C29" s="15"/>
      <c r="D29" s="15"/>
      <c r="E29" s="15"/>
      <c r="F29" s="15"/>
      <c r="G29" s="15"/>
      <c r="H29" s="15"/>
      <c r="I29" s="15"/>
      <c r="J29" s="22"/>
      <c r="K29" s="15"/>
      <c r="L29" s="25"/>
      <c r="M29" s="15">
        <f t="shared" si="0"/>
        <v>0</v>
      </c>
      <c r="N29" s="24"/>
      <c r="O29" s="24"/>
      <c r="P29" s="24"/>
      <c r="Q29" s="24"/>
      <c r="R29" s="24"/>
      <c r="S29" s="32"/>
      <c r="T29" s="15"/>
      <c r="U29" s="15"/>
      <c r="V29" s="15">
        <f t="shared" si="1"/>
        <v>0</v>
      </c>
      <c r="W29" s="15"/>
      <c r="X29" s="15"/>
      <c r="Y29" s="24"/>
    </row>
    <row r="30" s="2" customFormat="1" ht="18.75" hidden="1" spans="1:25">
      <c r="A30" s="12">
        <v>26</v>
      </c>
      <c r="B30" s="16"/>
      <c r="C30" s="15"/>
      <c r="D30" s="15"/>
      <c r="E30" s="15"/>
      <c r="F30" s="15"/>
      <c r="G30" s="17"/>
      <c r="H30" s="15"/>
      <c r="I30" s="15"/>
      <c r="J30" s="22"/>
      <c r="K30" s="15"/>
      <c r="L30" s="25"/>
      <c r="M30" s="15">
        <f t="shared" si="0"/>
        <v>0</v>
      </c>
      <c r="N30" s="24"/>
      <c r="O30" s="24"/>
      <c r="P30" s="24"/>
      <c r="Q30" s="24"/>
      <c r="R30" s="24"/>
      <c r="S30" s="32"/>
      <c r="T30" s="15"/>
      <c r="U30" s="15"/>
      <c r="V30" s="15">
        <f t="shared" si="1"/>
        <v>0</v>
      </c>
      <c r="W30" s="15"/>
      <c r="X30" s="15"/>
      <c r="Y30" s="24"/>
    </row>
    <row r="31" s="2" customFormat="1" ht="18.75" hidden="1" spans="1:25">
      <c r="A31" s="12">
        <v>27</v>
      </c>
      <c r="B31" s="16"/>
      <c r="C31" s="15"/>
      <c r="D31" s="15"/>
      <c r="E31" s="15"/>
      <c r="F31" s="15"/>
      <c r="G31" s="15"/>
      <c r="H31" s="15"/>
      <c r="I31" s="15"/>
      <c r="J31" s="22"/>
      <c r="K31" s="15"/>
      <c r="L31" s="25"/>
      <c r="M31" s="15">
        <f t="shared" si="0"/>
        <v>0</v>
      </c>
      <c r="N31" s="24"/>
      <c r="O31" s="24"/>
      <c r="P31" s="24"/>
      <c r="Q31" s="24"/>
      <c r="R31" s="24"/>
      <c r="S31" s="32"/>
      <c r="T31" s="15"/>
      <c r="U31" s="15"/>
      <c r="V31" s="15">
        <f t="shared" si="1"/>
        <v>0</v>
      </c>
      <c r="W31" s="15"/>
      <c r="X31" s="15"/>
      <c r="Y31" s="24"/>
    </row>
    <row r="32" s="2" customFormat="1" ht="18.75" hidden="1" spans="1:25">
      <c r="A32" s="13">
        <v>28</v>
      </c>
      <c r="B32" s="16"/>
      <c r="C32" s="15"/>
      <c r="D32" s="15"/>
      <c r="E32" s="15"/>
      <c r="F32" s="15"/>
      <c r="G32" s="15"/>
      <c r="H32" s="15"/>
      <c r="I32" s="15"/>
      <c r="J32" s="22"/>
      <c r="K32" s="15"/>
      <c r="L32" s="25"/>
      <c r="M32" s="15">
        <f t="shared" si="0"/>
        <v>0</v>
      </c>
      <c r="N32" s="24"/>
      <c r="O32" s="24"/>
      <c r="P32" s="24"/>
      <c r="Q32" s="24"/>
      <c r="R32" s="24"/>
      <c r="S32" s="32"/>
      <c r="T32" s="15"/>
      <c r="U32" s="15"/>
      <c r="V32" s="15">
        <f t="shared" si="1"/>
        <v>0</v>
      </c>
      <c r="W32" s="15"/>
      <c r="X32" s="15"/>
      <c r="Y32" s="24"/>
    </row>
    <row r="33" s="2" customFormat="1" ht="18.75" hidden="1" spans="1:25">
      <c r="A33" s="13">
        <v>29</v>
      </c>
      <c r="B33" s="16"/>
      <c r="C33" s="15"/>
      <c r="D33" s="15"/>
      <c r="E33" s="15"/>
      <c r="F33" s="15"/>
      <c r="G33" s="17"/>
      <c r="H33" s="15"/>
      <c r="I33" s="15"/>
      <c r="J33" s="22"/>
      <c r="K33" s="15"/>
      <c r="L33" s="25"/>
      <c r="M33" s="15">
        <f t="shared" si="0"/>
        <v>0</v>
      </c>
      <c r="N33" s="24"/>
      <c r="O33" s="24"/>
      <c r="P33" s="24"/>
      <c r="Q33" s="24"/>
      <c r="R33" s="24"/>
      <c r="S33" s="32"/>
      <c r="T33" s="15"/>
      <c r="U33" s="15"/>
      <c r="V33" s="15">
        <f t="shared" si="1"/>
        <v>0</v>
      </c>
      <c r="W33" s="15"/>
      <c r="X33" s="15"/>
      <c r="Y33" s="24"/>
    </row>
    <row r="34" s="2" customFormat="1" ht="18.75" hidden="1" spans="1:25">
      <c r="A34" s="13">
        <v>30</v>
      </c>
      <c r="B34" s="16"/>
      <c r="C34" s="15"/>
      <c r="D34" s="15"/>
      <c r="E34" s="15"/>
      <c r="F34" s="15"/>
      <c r="G34" s="17"/>
      <c r="H34" s="15"/>
      <c r="I34" s="15"/>
      <c r="J34" s="22"/>
      <c r="K34" s="15"/>
      <c r="L34" s="25"/>
      <c r="M34" s="15">
        <f t="shared" si="0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1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7"/>
      <c r="H35" s="15"/>
      <c r="I35" s="15"/>
      <c r="J35" s="22"/>
      <c r="K35" s="15"/>
      <c r="L35" s="25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2"/>
      <c r="K36" s="15"/>
      <c r="L36" s="25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5"/>
      <c r="H37" s="15"/>
      <c r="I37" s="15"/>
      <c r="J37" s="22"/>
      <c r="K37" s="15"/>
      <c r="L37" s="25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2"/>
      <c r="K38" s="15"/>
      <c r="L38" s="25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2"/>
      <c r="K39" s="15"/>
      <c r="L39" s="25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2"/>
      <c r="K40" s="15"/>
      <c r="L40" s="25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2"/>
      <c r="K41" s="15"/>
      <c r="L41" s="25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2"/>
      <c r="K42" s="15"/>
      <c r="L42" s="25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2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2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2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2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2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2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2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2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2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2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2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2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2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2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2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2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2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2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2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2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8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8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2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2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2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2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2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customHeight="1" spans="1:27">
      <c r="A70" s="13">
        <v>66</v>
      </c>
      <c r="B70" s="14"/>
      <c r="C70" s="15"/>
      <c r="D70" s="15"/>
      <c r="E70" s="15"/>
      <c r="F70" s="25"/>
      <c r="G70" s="15"/>
      <c r="H70" s="15"/>
      <c r="I70" s="15"/>
      <c r="J70" s="22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customHeight="1" spans="1:27">
      <c r="A71" s="13">
        <v>67</v>
      </c>
      <c r="B71" s="35"/>
      <c r="C71" s="15"/>
      <c r="D71" s="15"/>
      <c r="E71" s="15"/>
      <c r="F71" s="25"/>
      <c r="G71" s="15"/>
      <c r="H71" s="15"/>
      <c r="I71" s="15"/>
      <c r="J71" s="22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customHeight="1" spans="1:27">
      <c r="A72" s="13">
        <v>68</v>
      </c>
      <c r="B72" s="35"/>
      <c r="C72" s="15"/>
      <c r="D72" s="15"/>
      <c r="E72" s="15"/>
      <c r="F72" s="25"/>
      <c r="G72" s="15"/>
      <c r="H72" s="15"/>
      <c r="I72" s="15"/>
      <c r="J72" s="22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5" t="s">
        <v>136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5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5">
        <f>SUM(V5:V72)</f>
        <v>236699.4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2019-04-26T08:44:23Z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