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<sst xmlns="http://schemas.openxmlformats.org/spreadsheetml/2006/main" count="170">
  <si>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月21日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</si>
  <si>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</si>
  <si>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</si>
  <si>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</si>
  <si>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</si>
  <si>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</si>
  <si>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</si>
  <si>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</si>
  <si>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</si>
  <si>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</si>
  <si>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</si>
  <si>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</si>
  <si>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</si>
  <si>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</si>
  <si>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</si>
  <si>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</si>
  <si>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</si>
  <si>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</si>
  <si>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</si>
  <si>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</si>
  <si>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</si>
  <si>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</si>
  <si>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</si>
  <si>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</si>
  <si>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</si>
  <si>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</si>
  <si>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</si>
  <si>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</si>
  <si>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</si>
  <si>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</si>
  <si>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</si>
  <si>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</si>
  <si>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鲁Q577AX</t>
  </si>
  <si>
    <t>戴春宇</t>
  </si>
  <si>
    <t>顾飞</t>
  </si>
  <si>
    <t>丁庆余</t>
  </si>
  <si>
    <t>WIN0049883</t>
  </si>
  <si>
    <t>石子</t>
  </si>
  <si>
    <t>1-2#</t>
  </si>
  <si>
    <t>含石粉、碎石</t>
  </si>
  <si>
    <t>刘会良</t>
  </si>
  <si>
    <t>马娜</t>
  </si>
  <si>
    <t>鲁Q502BY</t>
  </si>
  <si>
    <t>戴春雨</t>
  </si>
  <si>
    <t>王各异</t>
  </si>
  <si>
    <t>良好</t>
  </si>
  <si>
    <t>鲁Q673AX</t>
  </si>
  <si>
    <t>冯英武</t>
  </si>
  <si>
    <t>李海洋</t>
  </si>
  <si>
    <t>WIN0049884</t>
  </si>
  <si>
    <t>鲁Q197BF</t>
  </si>
  <si>
    <t>沙良振</t>
  </si>
  <si>
    <t>鲁Q380BH</t>
  </si>
  <si>
    <t>杨发展</t>
  </si>
  <si>
    <t>鲁Q718BZ</t>
  </si>
  <si>
    <t>陈磊</t>
  </si>
  <si>
    <t>胡广发</t>
  </si>
  <si>
    <t>李凤</t>
  </si>
  <si>
    <t>鲁QV8530</t>
  </si>
  <si>
    <t>孙立</t>
  </si>
  <si>
    <t>蒋学武</t>
  </si>
  <si>
    <t>鲁Q152AK</t>
  </si>
  <si>
    <t>丁乙</t>
  </si>
  <si>
    <t>李想</t>
  </si>
  <si>
    <t>耿小龙</t>
  </si>
  <si>
    <t>杜娥娥</t>
  </si>
  <si>
    <t>苏CHK123</t>
  </si>
  <si>
    <t>庄猛</t>
  </si>
  <si>
    <t>陈丁</t>
  </si>
  <si>
    <t>庄团结</t>
  </si>
  <si>
    <t>WIN0049882</t>
  </si>
  <si>
    <t>镍砂</t>
  </si>
  <si>
    <t>中粗砂</t>
  </si>
  <si>
    <t>苏CHW072</t>
  </si>
  <si>
    <t>庄宁</t>
  </si>
  <si>
    <t>贾方乐</t>
  </si>
  <si>
    <t>苏CHJ119</t>
  </si>
  <si>
    <t>庄二团</t>
  </si>
  <si>
    <t>刘兆田</t>
  </si>
  <si>
    <t>苏CV9188</t>
  </si>
  <si>
    <t>白希洋</t>
  </si>
  <si>
    <t>苏CDM071</t>
  </si>
  <si>
    <t>杜坤</t>
  </si>
  <si>
    <t>杜辉</t>
  </si>
  <si>
    <t>苏CHT376</t>
  </si>
  <si>
    <t>苏CGK409</t>
  </si>
  <si>
    <t>庄楠</t>
  </si>
  <si>
    <t>庄汉兵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</si>
  <si>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2A698</t>
    </r>
  </si>
  <si>
    <t>高雷</t>
  </si>
  <si>
    <t>杨需</t>
  </si>
  <si>
    <t>WIN0049881</t>
  </si>
  <si>
    <t>鲁Q627AP</t>
  </si>
  <si>
    <t>宫东明</t>
  </si>
  <si>
    <t>苏CU3668</t>
  </si>
  <si>
    <t>张凯</t>
  </si>
  <si>
    <t>苏CCZ319</t>
  </si>
  <si>
    <t>刘军</t>
  </si>
  <si>
    <t>苏CH6588</t>
  </si>
  <si>
    <t>王志勇</t>
  </si>
  <si>
    <t>鲁Q338AA</t>
  </si>
  <si>
    <t>冯波</t>
  </si>
  <si>
    <t>李金虎</t>
  </si>
  <si>
    <t>鲁Q515BZ</t>
  </si>
  <si>
    <t>王彬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</si>
  <si>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003AF</t>
    </r>
  </si>
  <si>
    <t>戴浩</t>
  </si>
  <si>
    <t>李星瑞</t>
  </si>
  <si>
    <t>苏CGV338</t>
  </si>
  <si>
    <t>周桂林</t>
  </si>
  <si>
    <t>李城市</t>
  </si>
  <si>
    <t>苏CGS000</t>
  </si>
  <si>
    <t>梅光喜</t>
  </si>
  <si>
    <t>合计</t>
  </si>
  <si>
    <t xml:space="preserve">收料登记表填报
日期    2019年 3 月 21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</si>
  <si>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</si>
  <si>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</si>
  <si>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</si>
  <si>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</si>
  <si>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</si>
  <si>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</si>
  <si>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</si>
  <si>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</si>
  <si>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</si>
  <si>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</si>
  <si>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鲁RN9839</t>
  </si>
  <si>
    <t>米强栋</t>
  </si>
  <si>
    <t>英良运输</t>
  </si>
  <si>
    <t>012545</t>
  </si>
  <si>
    <t>机制沙</t>
  </si>
  <si>
    <t>中粗</t>
  </si>
  <si>
    <t>0.1T</t>
  </si>
  <si>
    <t>冯海英</t>
  </si>
  <si>
    <t>聂恒光</t>
  </si>
  <si>
    <t>鲁RM2498</t>
  </si>
  <si>
    <t>魏庆和</t>
  </si>
  <si>
    <t>张庆收</t>
  </si>
  <si>
    <t>012546</t>
  </si>
  <si>
    <t>鲁HR3606</t>
  </si>
  <si>
    <t>李业举</t>
  </si>
  <si>
    <t>杜昌慈</t>
  </si>
  <si>
    <t>金利宏物流</t>
  </si>
  <si>
    <t>012547</t>
  </si>
  <si>
    <t>矿粉</t>
  </si>
  <si>
    <t>鲁H29J77</t>
  </si>
  <si>
    <t>付长治</t>
  </si>
  <si>
    <t>012548</t>
  </si>
  <si>
    <t>鲁RM6981</t>
  </si>
  <si>
    <t>黄国栋</t>
  </si>
  <si>
    <t>012549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</si>
  <si>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</si>
  <si>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年3月 19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</si>
  <si>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</si>
  <si>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</si>
  <si>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</si>
  <si>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</si>
  <si>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</si>
  <si>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r>
      <rPr>
        <sz val="11"/>
        <color theme="1"/>
        <rFont val="宋体"/>
        <charset val="134"/>
        <scheme val="minor"/>
      </rPr>
      <t>5</t>
    </r>
    <r>
      <rPr>
        <sz val="11"/>
        <color theme="1"/>
        <rFont val="宋体"/>
        <charset val="134"/>
        <scheme val="minor"/>
      </rPr>
      <t>~25</t>
    </r>
  </si>
  <si>
    <t>I</t>
  </si>
  <si>
    <t>杜华军</t>
  </si>
  <si>
    <t>张传迎</t>
  </si>
  <si>
    <t>1569</t>
  </si>
  <si>
    <t>姜志</t>
  </si>
  <si>
    <t>王伟利</t>
  </si>
  <si>
    <t>机制砂</t>
  </si>
  <si>
    <t>2039</t>
  </si>
  <si>
    <t>于国栋</t>
  </si>
  <si>
    <t>7172</t>
  </si>
  <si>
    <t>王家钊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</si>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</sst>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176" formatCode="h:mm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.0_ "/>
    <numFmt numFmtId="179" formatCode="0.0%"/>
  </numFmts>
  <fonts count="3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1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0" fillId="29" borderId="12" applyNumberFormat="0" applyAlignment="0" applyProtection="0">
      <alignment vertical="center"/>
    </xf>
    <xf numFmtId="0" fontId="31" fillId="29" borderId="9" applyNumberFormat="0" applyAlignment="0" applyProtection="0">
      <alignment vertical="center"/>
    </xf>
    <xf numFmtId="0" fontId="32" fillId="30" borderId="13" applyNumberForma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5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6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7" fillId="0" borderId="4" xfId="0" applyFont="1" applyBorder="1" applyAlignment="1">
      <alignment horizontal="left" vertical="center" wrapText="1"/>
    </xf>
    <xf numFmtId="1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9" fillId="0" borderId="0" xfId="0" applyFont="1">
      <alignment vertical="center"/>
    </xf>
    <xf numFmtId="176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177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178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9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8"/>
  <sheetViews>
    <sheetView topLeftCell="A7" workbookViewId="0">
      <selection activeCell="N38" sqref="N38"/>
    </sheetView>
  </sheetViews>
  <sheetFormatPr defaultColWidth="9" defaultRowHeight="13.5"/>
  <cols>
    <col min="1" max="1" width="7.25" style="4" customWidth="1"/>
    <col min="2" max="2" width="9.25" style="65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6" customWidth="1"/>
    <col min="16" max="16" width="7" customWidth="1"/>
    <col min="17" max="17" width="9.5" style="67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7" customWidth="1"/>
    <col min="23" max="23" width="10.875" style="68" customWidth="1"/>
    <col min="24" max="24" width="12.875" style="67" customWidth="1"/>
    <col min="25" max="25" width="7.125" style="4" customWidth="1"/>
    <col min="26" max="26" width="22.375" style="4" customWidth="1"/>
    <col min="27" max="27" width="23.875" customWidth="1"/>
    <col min="28" max="30" width="9" style="63"/>
    <col min="31" max="31" width="12.625" style="63"/>
    <col min="32" max="46" width="9" style="63"/>
    <col min="47" max="47" width="9.375" style="63"/>
    <col min="48" max="67" width="9" style="63"/>
  </cols>
  <sheetData>
    <row r="1" ht="39.95" customHeight="1" spans="1:27">
      <c r="A1" s="5" t="s">
        <v>0</v>
      </c>
      <c r="B1" s="69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79"/>
      <c r="P1" s="5"/>
      <c r="Q1" s="88"/>
      <c r="R1" s="5"/>
      <c r="S1" s="5"/>
      <c r="T1" s="5"/>
      <c r="U1" s="5"/>
      <c r="V1" s="88"/>
      <c r="W1" s="89"/>
      <c r="X1" s="88"/>
      <c r="Y1" s="5"/>
      <c r="Z1" s="5"/>
      <c r="AA1" s="5"/>
    </row>
    <row r="2" ht="18.95" customHeight="1" spans="2:24">
      <c r="B2" s="70" t="s">
        <v>1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80"/>
      <c r="P2" s="71"/>
      <c r="Q2" s="90"/>
      <c r="R2" s="71"/>
      <c r="S2" s="71"/>
      <c r="T2" s="71"/>
      <c r="U2" s="71"/>
      <c r="V2" s="90"/>
      <c r="W2" s="91"/>
      <c r="X2" s="90"/>
    </row>
    <row r="3" s="1" customFormat="1" ht="18.95" customHeight="1" spans="1:66">
      <c r="A3" s="7" t="s">
        <v>2</v>
      </c>
      <c r="B3" s="72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8"/>
      <c r="K3" s="18"/>
      <c r="L3" s="18"/>
      <c r="M3" s="18"/>
      <c r="N3" s="81"/>
      <c r="O3" s="18"/>
      <c r="P3" s="82"/>
      <c r="Q3" s="18"/>
      <c r="R3" s="18"/>
      <c r="S3" s="18"/>
      <c r="T3" s="23"/>
      <c r="U3" s="92" t="s">
        <v>6</v>
      </c>
      <c r="V3" s="93"/>
      <c r="W3" s="92"/>
      <c r="X3" s="7" t="s">
        <v>7</v>
      </c>
      <c r="Y3" s="24" t="s">
        <v>8</v>
      </c>
      <c r="Z3" s="7" t="s">
        <v>9</v>
      </c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</row>
    <row r="4" s="2" customFormat="1" ht="29" customHeight="1" spans="1:66">
      <c r="A4" s="7"/>
      <c r="B4" s="73" t="s">
        <v>10</v>
      </c>
      <c r="C4" s="24" t="s">
        <v>11</v>
      </c>
      <c r="D4" s="74" t="s">
        <v>12</v>
      </c>
      <c r="E4" s="24" t="s">
        <v>13</v>
      </c>
      <c r="F4" s="24" t="s">
        <v>14</v>
      </c>
      <c r="G4" s="24" t="s">
        <v>15</v>
      </c>
      <c r="H4" s="24" t="s">
        <v>16</v>
      </c>
      <c r="I4" s="24" t="s">
        <v>17</v>
      </c>
      <c r="J4" s="24" t="s">
        <v>18</v>
      </c>
      <c r="K4" s="24" t="s">
        <v>19</v>
      </c>
      <c r="L4" s="24" t="s">
        <v>20</v>
      </c>
      <c r="M4" s="24" t="s">
        <v>21</v>
      </c>
      <c r="N4" s="83" t="s">
        <v>22</v>
      </c>
      <c r="O4" s="24" t="s">
        <v>23</v>
      </c>
      <c r="P4" s="84" t="s">
        <v>24</v>
      </c>
      <c r="Q4" s="24" t="s">
        <v>25</v>
      </c>
      <c r="R4" s="24" t="s">
        <v>26</v>
      </c>
      <c r="S4" s="24" t="s">
        <v>27</v>
      </c>
      <c r="T4" s="24" t="s">
        <v>28</v>
      </c>
      <c r="U4" s="84" t="s">
        <v>29</v>
      </c>
      <c r="V4" s="94" t="s">
        <v>30</v>
      </c>
      <c r="W4" s="84" t="s">
        <v>31</v>
      </c>
      <c r="X4" s="24"/>
      <c r="Y4" s="99"/>
      <c r="Z4" s="7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</row>
    <row r="5" s="64" customFormat="1" ht="18.75" customHeight="1" spans="1:26">
      <c r="A5" s="75">
        <v>1</v>
      </c>
      <c r="B5" s="76">
        <v>0.518055555555556</v>
      </c>
      <c r="C5" s="77" t="s">
        <v>32</v>
      </c>
      <c r="D5" s="75" t="s">
        <v>33</v>
      </c>
      <c r="E5" s="75" t="s">
        <v>34</v>
      </c>
      <c r="F5" s="75">
        <v>13952123010</v>
      </c>
      <c r="G5" s="75" t="s">
        <v>35</v>
      </c>
      <c r="H5" s="75">
        <v>12248</v>
      </c>
      <c r="I5" s="75" t="s">
        <v>36</v>
      </c>
      <c r="J5" s="75" t="s">
        <v>37</v>
      </c>
      <c r="K5" s="85" t="s">
        <v>38</v>
      </c>
      <c r="L5" s="75">
        <v>76.12</v>
      </c>
      <c r="M5" s="75">
        <v>18.9</v>
      </c>
      <c r="N5" s="75">
        <v>57.22</v>
      </c>
      <c r="O5" s="75"/>
      <c r="P5" s="75"/>
      <c r="Q5" s="75"/>
      <c r="R5" s="75" t="s">
        <v>39</v>
      </c>
      <c r="S5" s="75">
        <v>7</v>
      </c>
      <c r="T5" s="75">
        <v>2.02</v>
      </c>
      <c r="U5" s="75">
        <v>55.2</v>
      </c>
      <c r="V5" s="75">
        <v>96</v>
      </c>
      <c r="W5" s="75">
        <f t="shared" ref="W5:W33" si="0">U5*V5</f>
        <v>5299.2</v>
      </c>
      <c r="X5" s="75" t="s">
        <v>40</v>
      </c>
      <c r="Y5" s="75" t="s">
        <v>41</v>
      </c>
      <c r="Z5" s="75"/>
    </row>
    <row r="6" s="64" customFormat="1" ht="18.75" customHeight="1" spans="1:26">
      <c r="A6" s="75">
        <v>2</v>
      </c>
      <c r="B6" s="76">
        <v>0.519444444444444</v>
      </c>
      <c r="C6" s="77" t="s">
        <v>42</v>
      </c>
      <c r="D6" s="75" t="s">
        <v>43</v>
      </c>
      <c r="E6" s="75" t="s">
        <v>44</v>
      </c>
      <c r="F6" s="75">
        <v>15152016113</v>
      </c>
      <c r="G6" s="75" t="s">
        <v>35</v>
      </c>
      <c r="H6" s="75">
        <v>12249</v>
      </c>
      <c r="I6" s="75" t="s">
        <v>36</v>
      </c>
      <c r="J6" s="75" t="s">
        <v>37</v>
      </c>
      <c r="K6" s="85" t="s">
        <v>38</v>
      </c>
      <c r="L6" s="75">
        <v>75.22</v>
      </c>
      <c r="M6" s="75">
        <v>18.46</v>
      </c>
      <c r="N6" s="75">
        <v>56.76</v>
      </c>
      <c r="O6" s="75"/>
      <c r="P6" s="75"/>
      <c r="Q6" s="75"/>
      <c r="R6" s="75" t="s">
        <v>45</v>
      </c>
      <c r="S6" s="75">
        <v>7</v>
      </c>
      <c r="T6" s="75">
        <v>1.06</v>
      </c>
      <c r="U6" s="75">
        <v>55.7</v>
      </c>
      <c r="V6" s="75">
        <v>96</v>
      </c>
      <c r="W6" s="75">
        <f t="shared" si="0"/>
        <v>5347.2</v>
      </c>
      <c r="X6" s="75" t="s">
        <v>40</v>
      </c>
      <c r="Y6" s="75" t="s">
        <v>41</v>
      </c>
      <c r="Z6" s="75"/>
    </row>
    <row r="7" s="64" customFormat="1" ht="18.75" customHeight="1" spans="1:26">
      <c r="A7" s="75">
        <v>3</v>
      </c>
      <c r="B7" s="76">
        <v>0.520833333333333</v>
      </c>
      <c r="C7" s="77" t="s">
        <v>46</v>
      </c>
      <c r="D7" s="75" t="s">
        <v>43</v>
      </c>
      <c r="E7" s="75" t="s">
        <v>47</v>
      </c>
      <c r="F7" s="75">
        <v>15190795960</v>
      </c>
      <c r="G7" s="75" t="s">
        <v>48</v>
      </c>
      <c r="H7" s="75">
        <v>12250</v>
      </c>
      <c r="I7" s="75" t="s">
        <v>49</v>
      </c>
      <c r="J7" s="75" t="s">
        <v>37</v>
      </c>
      <c r="K7" s="85" t="s">
        <v>38</v>
      </c>
      <c r="L7" s="75">
        <v>75.83</v>
      </c>
      <c r="M7" s="75">
        <v>18.66</v>
      </c>
      <c r="N7" s="75">
        <v>55.7</v>
      </c>
      <c r="O7" s="75"/>
      <c r="P7" s="75"/>
      <c r="Q7" s="75"/>
      <c r="R7" s="75" t="s">
        <v>45</v>
      </c>
      <c r="S7" s="75">
        <v>7</v>
      </c>
      <c r="T7" s="75">
        <v>1.5</v>
      </c>
      <c r="U7" s="75">
        <v>55.7</v>
      </c>
      <c r="V7" s="75">
        <v>96</v>
      </c>
      <c r="W7" s="75">
        <f t="shared" si="0"/>
        <v>5347.2</v>
      </c>
      <c r="X7" s="75" t="s">
        <v>40</v>
      </c>
      <c r="Y7" s="75" t="s">
        <v>41</v>
      </c>
      <c r="Z7" s="75"/>
    </row>
    <row r="8" s="64" customFormat="1" ht="18.75" customHeight="1" spans="1:26">
      <c r="A8" s="75">
        <v>4</v>
      </c>
      <c r="B8" s="76">
        <v>0.534722222222222</v>
      </c>
      <c r="C8" s="75" t="s">
        <v>50</v>
      </c>
      <c r="D8" s="75" t="s">
        <v>43</v>
      </c>
      <c r="E8" s="75" t="s">
        <v>51</v>
      </c>
      <c r="F8" s="75">
        <v>13805221433</v>
      </c>
      <c r="G8" s="75" t="s">
        <v>48</v>
      </c>
      <c r="H8" s="75">
        <v>12252</v>
      </c>
      <c r="I8" s="75" t="s">
        <v>49</v>
      </c>
      <c r="J8" s="75" t="s">
        <v>37</v>
      </c>
      <c r="K8" s="85" t="s">
        <v>38</v>
      </c>
      <c r="L8" s="75">
        <v>77.04</v>
      </c>
      <c r="M8" s="75">
        <v>18.24</v>
      </c>
      <c r="N8" s="75">
        <v>58.8</v>
      </c>
      <c r="O8" s="75"/>
      <c r="P8" s="75"/>
      <c r="Q8" s="75"/>
      <c r="R8" s="75" t="s">
        <v>45</v>
      </c>
      <c r="S8" s="75">
        <v>7</v>
      </c>
      <c r="T8" s="75">
        <v>1.5</v>
      </c>
      <c r="U8" s="75">
        <v>57.3</v>
      </c>
      <c r="V8" s="75">
        <v>96</v>
      </c>
      <c r="W8" s="75">
        <f t="shared" si="0"/>
        <v>5500.8</v>
      </c>
      <c r="X8" s="75" t="s">
        <v>40</v>
      </c>
      <c r="Y8" s="75" t="s">
        <v>41</v>
      </c>
      <c r="Z8" s="75"/>
    </row>
    <row r="9" s="64" customFormat="1" ht="18.75" customHeight="1" spans="1:26">
      <c r="A9" s="75">
        <v>5</v>
      </c>
      <c r="B9" s="76">
        <v>0.547916666666667</v>
      </c>
      <c r="C9" s="77" t="s">
        <v>52</v>
      </c>
      <c r="D9" s="75" t="s">
        <v>43</v>
      </c>
      <c r="E9" s="75" t="s">
        <v>53</v>
      </c>
      <c r="F9" s="75">
        <v>15335127656</v>
      </c>
      <c r="G9" s="75" t="s">
        <v>48</v>
      </c>
      <c r="H9" s="75">
        <v>12251</v>
      </c>
      <c r="I9" s="75" t="s">
        <v>49</v>
      </c>
      <c r="J9" s="75" t="s">
        <v>37</v>
      </c>
      <c r="K9" s="85" t="s">
        <v>38</v>
      </c>
      <c r="L9" s="75">
        <v>80.9</v>
      </c>
      <c r="M9" s="75">
        <v>18.68</v>
      </c>
      <c r="N9" s="75">
        <v>62.22</v>
      </c>
      <c r="O9" s="75"/>
      <c r="P9" s="75"/>
      <c r="Q9" s="75"/>
      <c r="R9" s="75" t="s">
        <v>39</v>
      </c>
      <c r="S9" s="75">
        <v>7</v>
      </c>
      <c r="T9" s="75">
        <v>2.02</v>
      </c>
      <c r="U9" s="75">
        <v>60.2</v>
      </c>
      <c r="V9" s="75">
        <v>96</v>
      </c>
      <c r="W9" s="75">
        <f t="shared" si="0"/>
        <v>5779.2</v>
      </c>
      <c r="X9" s="75" t="s">
        <v>40</v>
      </c>
      <c r="Y9" s="75" t="s">
        <v>41</v>
      </c>
      <c r="Z9" s="75"/>
    </row>
    <row r="10" s="64" customFormat="1" ht="18.75" customHeight="1" spans="1:26">
      <c r="A10" s="75">
        <v>6</v>
      </c>
      <c r="B10" s="76">
        <v>5.6125</v>
      </c>
      <c r="C10" s="77" t="s">
        <v>54</v>
      </c>
      <c r="D10" s="75" t="s">
        <v>55</v>
      </c>
      <c r="E10" s="75" t="s">
        <v>56</v>
      </c>
      <c r="F10" s="75">
        <v>18761484744</v>
      </c>
      <c r="G10" s="75" t="s">
        <v>48</v>
      </c>
      <c r="H10" s="75">
        <v>12254</v>
      </c>
      <c r="I10" s="75" t="s">
        <v>49</v>
      </c>
      <c r="J10" s="75" t="s">
        <v>37</v>
      </c>
      <c r="K10" s="85" t="s">
        <v>38</v>
      </c>
      <c r="L10" s="75">
        <v>97.9</v>
      </c>
      <c r="M10" s="75">
        <v>23.14</v>
      </c>
      <c r="N10" s="75">
        <v>74.76</v>
      </c>
      <c r="O10" s="75"/>
      <c r="P10" s="75"/>
      <c r="Q10" s="75"/>
      <c r="R10" s="75" t="s">
        <v>45</v>
      </c>
      <c r="S10" s="75">
        <v>7</v>
      </c>
      <c r="T10" s="75">
        <v>1.06</v>
      </c>
      <c r="U10" s="75">
        <v>73.7</v>
      </c>
      <c r="V10" s="75">
        <v>96</v>
      </c>
      <c r="W10" s="75">
        <f t="shared" si="0"/>
        <v>7075.2</v>
      </c>
      <c r="X10" s="75" t="s">
        <v>57</v>
      </c>
      <c r="Y10" s="75" t="s">
        <v>41</v>
      </c>
      <c r="Z10" s="75"/>
    </row>
    <row r="11" s="64" customFormat="1" ht="18" customHeight="1" spans="1:26">
      <c r="A11" s="75">
        <v>7</v>
      </c>
      <c r="B11" s="76">
        <v>0.615972222222222</v>
      </c>
      <c r="C11" s="77" t="s">
        <v>58</v>
      </c>
      <c r="D11" s="75" t="s">
        <v>59</v>
      </c>
      <c r="E11" s="75" t="s">
        <v>60</v>
      </c>
      <c r="F11" s="75">
        <v>17772280398</v>
      </c>
      <c r="G11" s="75" t="s">
        <v>48</v>
      </c>
      <c r="H11" s="75">
        <v>12255</v>
      </c>
      <c r="I11" s="75" t="s">
        <v>49</v>
      </c>
      <c r="J11" s="75" t="s">
        <v>37</v>
      </c>
      <c r="K11" s="85" t="s">
        <v>38</v>
      </c>
      <c r="L11" s="75">
        <v>94.16</v>
      </c>
      <c r="M11" s="75">
        <v>22.22</v>
      </c>
      <c r="N11" s="75">
        <v>71.94</v>
      </c>
      <c r="O11" s="75"/>
      <c r="P11" s="75"/>
      <c r="Q11" s="75"/>
      <c r="R11" s="75" t="s">
        <v>45</v>
      </c>
      <c r="S11" s="75">
        <v>7</v>
      </c>
      <c r="T11" s="75">
        <v>1.04</v>
      </c>
      <c r="U11" s="75">
        <v>70.9</v>
      </c>
      <c r="V11" s="75">
        <v>96</v>
      </c>
      <c r="W11" s="75">
        <f t="shared" si="0"/>
        <v>6806.4</v>
      </c>
      <c r="X11" s="75" t="s">
        <v>57</v>
      </c>
      <c r="Y11" s="75" t="s">
        <v>41</v>
      </c>
      <c r="Z11" s="75"/>
    </row>
    <row r="12" s="64" customFormat="1" ht="18.75" customHeight="1" spans="1:26">
      <c r="A12" s="75">
        <v>8</v>
      </c>
      <c r="B12" s="76">
        <v>0.811805555555556</v>
      </c>
      <c r="C12" s="75" t="s">
        <v>61</v>
      </c>
      <c r="D12" s="75" t="s">
        <v>62</v>
      </c>
      <c r="E12" s="75" t="s">
        <v>63</v>
      </c>
      <c r="F12" s="75">
        <v>18501414148</v>
      </c>
      <c r="G12" s="75" t="s">
        <v>48</v>
      </c>
      <c r="H12" s="75">
        <v>12257</v>
      </c>
      <c r="I12" s="75" t="s">
        <v>49</v>
      </c>
      <c r="J12" s="75" t="s">
        <v>37</v>
      </c>
      <c r="K12" s="85" t="s">
        <v>38</v>
      </c>
      <c r="L12" s="75">
        <v>102.3</v>
      </c>
      <c r="M12" s="75">
        <v>22.14</v>
      </c>
      <c r="N12" s="75">
        <v>80.16</v>
      </c>
      <c r="O12" s="75"/>
      <c r="P12" s="75"/>
      <c r="Q12" s="75"/>
      <c r="R12" s="75" t="s">
        <v>45</v>
      </c>
      <c r="S12" s="75">
        <v>7</v>
      </c>
      <c r="T12" s="75">
        <v>1.06</v>
      </c>
      <c r="U12" s="75">
        <v>79.1</v>
      </c>
      <c r="V12" s="75">
        <v>96</v>
      </c>
      <c r="W12" s="75">
        <f t="shared" si="0"/>
        <v>7593.6</v>
      </c>
      <c r="X12" s="75" t="s">
        <v>64</v>
      </c>
      <c r="Y12" s="75" t="s">
        <v>65</v>
      </c>
      <c r="Z12" s="75"/>
    </row>
    <row r="13" s="64" customFormat="1" ht="18.75" customHeight="1" spans="1:26">
      <c r="A13" s="75">
        <v>9</v>
      </c>
      <c r="B13" s="76">
        <v>0.850694444444445</v>
      </c>
      <c r="C13" s="77" t="s">
        <v>66</v>
      </c>
      <c r="D13" s="75" t="s">
        <v>67</v>
      </c>
      <c r="E13" s="75" t="s">
        <v>68</v>
      </c>
      <c r="F13" s="75">
        <v>15252204580</v>
      </c>
      <c r="G13" s="75" t="s">
        <v>69</v>
      </c>
      <c r="H13" s="75">
        <v>12258</v>
      </c>
      <c r="I13" s="75" t="s">
        <v>70</v>
      </c>
      <c r="J13" s="75" t="s">
        <v>71</v>
      </c>
      <c r="K13" s="75" t="s">
        <v>72</v>
      </c>
      <c r="L13" s="75">
        <v>71.02</v>
      </c>
      <c r="M13" s="75">
        <v>16.9</v>
      </c>
      <c r="N13" s="75">
        <v>54.12</v>
      </c>
      <c r="O13" s="75">
        <v>5</v>
      </c>
      <c r="P13" s="75">
        <v>2.6</v>
      </c>
      <c r="Q13" s="75"/>
      <c r="R13" s="75"/>
      <c r="S13" s="75"/>
      <c r="T13" s="75">
        <v>0.62</v>
      </c>
      <c r="U13" s="75">
        <v>53.5</v>
      </c>
      <c r="V13" s="75">
        <v>105</v>
      </c>
      <c r="W13" s="75">
        <f t="shared" si="0"/>
        <v>5617.5</v>
      </c>
      <c r="X13" s="75" t="s">
        <v>64</v>
      </c>
      <c r="Y13" s="75" t="s">
        <v>65</v>
      </c>
      <c r="Z13" s="75"/>
    </row>
    <row r="14" s="64" customFormat="1" ht="18.75" customHeight="1" spans="1:26">
      <c r="A14" s="75">
        <v>10</v>
      </c>
      <c r="B14" s="76">
        <v>0.852777777777778</v>
      </c>
      <c r="C14" s="77" t="s">
        <v>73</v>
      </c>
      <c r="D14" s="75" t="s">
        <v>74</v>
      </c>
      <c r="E14" s="75" t="s">
        <v>75</v>
      </c>
      <c r="F14" s="75">
        <v>18112214446</v>
      </c>
      <c r="G14" s="75" t="s">
        <v>69</v>
      </c>
      <c r="H14" s="75">
        <v>12259</v>
      </c>
      <c r="I14" s="75" t="s">
        <v>70</v>
      </c>
      <c r="J14" s="75" t="s">
        <v>71</v>
      </c>
      <c r="K14" s="75" t="s">
        <v>72</v>
      </c>
      <c r="L14" s="75">
        <v>73.78</v>
      </c>
      <c r="M14" s="75">
        <v>17.6</v>
      </c>
      <c r="N14" s="75">
        <v>56.72</v>
      </c>
      <c r="O14" s="75">
        <v>5</v>
      </c>
      <c r="P14" s="75">
        <v>2.6</v>
      </c>
      <c r="Q14" s="75"/>
      <c r="R14" s="75"/>
      <c r="S14" s="75"/>
      <c r="T14" s="75">
        <v>0.62</v>
      </c>
      <c r="U14" s="75">
        <v>56.1</v>
      </c>
      <c r="V14" s="75">
        <v>105</v>
      </c>
      <c r="W14" s="75">
        <f t="shared" si="0"/>
        <v>5890.5</v>
      </c>
      <c r="X14" s="75" t="s">
        <v>64</v>
      </c>
      <c r="Y14" s="75" t="s">
        <v>65</v>
      </c>
      <c r="Z14" s="75"/>
    </row>
    <row r="15" s="64" customFormat="1" ht="18.75" customHeight="1" spans="1:26">
      <c r="A15" s="75">
        <v>11</v>
      </c>
      <c r="B15" s="76">
        <v>0.854861111111111</v>
      </c>
      <c r="C15" s="75" t="s">
        <v>76</v>
      </c>
      <c r="D15" s="75" t="s">
        <v>77</v>
      </c>
      <c r="E15" s="75" t="s">
        <v>78</v>
      </c>
      <c r="F15" s="75">
        <v>18751671739</v>
      </c>
      <c r="G15" s="75" t="s">
        <v>69</v>
      </c>
      <c r="H15" s="75">
        <v>12260</v>
      </c>
      <c r="I15" s="75" t="s">
        <v>70</v>
      </c>
      <c r="J15" s="75" t="s">
        <v>71</v>
      </c>
      <c r="K15" s="75" t="s">
        <v>72</v>
      </c>
      <c r="L15" s="75">
        <v>73.56</v>
      </c>
      <c r="M15" s="75">
        <v>17.48</v>
      </c>
      <c r="N15" s="75">
        <v>56.08</v>
      </c>
      <c r="O15" s="75">
        <v>5</v>
      </c>
      <c r="P15" s="75">
        <v>2.6</v>
      </c>
      <c r="Q15" s="75"/>
      <c r="R15" s="75"/>
      <c r="S15" s="75"/>
      <c r="T15" s="75">
        <v>0.58</v>
      </c>
      <c r="U15" s="75">
        <v>55.5</v>
      </c>
      <c r="V15" s="75">
        <v>105</v>
      </c>
      <c r="W15" s="75">
        <f t="shared" si="0"/>
        <v>5827.5</v>
      </c>
      <c r="X15" s="75" t="s">
        <v>64</v>
      </c>
      <c r="Y15" s="75" t="s">
        <v>65</v>
      </c>
      <c r="Z15" s="75"/>
    </row>
    <row r="16" s="64" customFormat="1" ht="18.75" customHeight="1" spans="1:26">
      <c r="A16" s="75">
        <v>12</v>
      </c>
      <c r="B16" s="76">
        <v>0.857638888888889</v>
      </c>
      <c r="C16" s="77" t="s">
        <v>79</v>
      </c>
      <c r="D16" s="75" t="s">
        <v>77</v>
      </c>
      <c r="E16" s="75" t="s">
        <v>80</v>
      </c>
      <c r="F16" s="75">
        <v>13370990088</v>
      </c>
      <c r="G16" s="75" t="s">
        <v>69</v>
      </c>
      <c r="H16" s="75">
        <v>12261</v>
      </c>
      <c r="I16" s="75" t="s">
        <v>70</v>
      </c>
      <c r="J16" s="75" t="s">
        <v>71</v>
      </c>
      <c r="K16" s="75" t="s">
        <v>72</v>
      </c>
      <c r="L16" s="75">
        <v>76.6</v>
      </c>
      <c r="M16" s="75">
        <v>17.06</v>
      </c>
      <c r="N16" s="75">
        <v>59.54</v>
      </c>
      <c r="O16" s="75">
        <v>5</v>
      </c>
      <c r="P16" s="75">
        <v>2.6</v>
      </c>
      <c r="Q16" s="75"/>
      <c r="R16" s="75"/>
      <c r="S16" s="75"/>
      <c r="T16" s="75">
        <v>0.64</v>
      </c>
      <c r="U16" s="75">
        <v>58.9</v>
      </c>
      <c r="V16" s="75">
        <v>105</v>
      </c>
      <c r="W16" s="75">
        <f t="shared" si="0"/>
        <v>6184.5</v>
      </c>
      <c r="X16" s="75" t="s">
        <v>64</v>
      </c>
      <c r="Y16" s="75" t="s">
        <v>65</v>
      </c>
      <c r="Z16" s="75"/>
    </row>
    <row r="17" s="64" customFormat="1" ht="18.75" customHeight="1" spans="1:26">
      <c r="A17" s="75">
        <v>13</v>
      </c>
      <c r="B17" s="76">
        <v>0.859722222222222</v>
      </c>
      <c r="C17" s="75" t="s">
        <v>81</v>
      </c>
      <c r="D17" s="75" t="s">
        <v>82</v>
      </c>
      <c r="E17" s="75" t="s">
        <v>83</v>
      </c>
      <c r="F17" s="75">
        <v>15062043488</v>
      </c>
      <c r="G17" s="75" t="s">
        <v>69</v>
      </c>
      <c r="H17" s="75">
        <v>12262</v>
      </c>
      <c r="I17" s="75" t="s">
        <v>70</v>
      </c>
      <c r="J17" s="75" t="s">
        <v>71</v>
      </c>
      <c r="K17" s="75" t="s">
        <v>72</v>
      </c>
      <c r="L17" s="75">
        <v>69.36</v>
      </c>
      <c r="M17" s="75">
        <v>16.96</v>
      </c>
      <c r="N17" s="75">
        <v>52.4</v>
      </c>
      <c r="O17" s="75">
        <v>5</v>
      </c>
      <c r="P17" s="75">
        <v>2.6</v>
      </c>
      <c r="Q17" s="75"/>
      <c r="R17" s="75"/>
      <c r="S17" s="75"/>
      <c r="T17" s="75">
        <v>0.6</v>
      </c>
      <c r="U17" s="75">
        <v>51.8</v>
      </c>
      <c r="V17" s="75">
        <v>105</v>
      </c>
      <c r="W17" s="75">
        <f t="shared" si="0"/>
        <v>5439</v>
      </c>
      <c r="X17" s="75" t="s">
        <v>64</v>
      </c>
      <c r="Y17" s="75" t="s">
        <v>65</v>
      </c>
      <c r="Z17" s="75"/>
    </row>
    <row r="18" s="64" customFormat="1" ht="18.75" customHeight="1" spans="1:26">
      <c r="A18" s="75">
        <v>14</v>
      </c>
      <c r="B18" s="76">
        <v>0.869444444444444</v>
      </c>
      <c r="C18" s="75" t="s">
        <v>84</v>
      </c>
      <c r="D18" s="75" t="s">
        <v>77</v>
      </c>
      <c r="E18" s="75" t="s">
        <v>77</v>
      </c>
      <c r="F18" s="75">
        <v>13952277209</v>
      </c>
      <c r="G18" s="75" t="s">
        <v>69</v>
      </c>
      <c r="H18" s="75">
        <v>12263</v>
      </c>
      <c r="I18" s="75" t="s">
        <v>70</v>
      </c>
      <c r="J18" s="75" t="s">
        <v>71</v>
      </c>
      <c r="K18" s="75" t="s">
        <v>72</v>
      </c>
      <c r="L18" s="75">
        <v>78.82</v>
      </c>
      <c r="M18" s="75">
        <v>17.66</v>
      </c>
      <c r="N18" s="75">
        <v>61.16</v>
      </c>
      <c r="O18" s="75">
        <v>5</v>
      </c>
      <c r="P18" s="75">
        <v>2.6</v>
      </c>
      <c r="Q18" s="75"/>
      <c r="R18" s="75"/>
      <c r="S18" s="75"/>
      <c r="T18" s="75">
        <v>0.66</v>
      </c>
      <c r="U18" s="75">
        <v>60.5</v>
      </c>
      <c r="V18" s="75">
        <v>105</v>
      </c>
      <c r="W18" s="75">
        <f t="shared" si="0"/>
        <v>6352.5</v>
      </c>
      <c r="X18" s="75" t="s">
        <v>64</v>
      </c>
      <c r="Y18" s="75" t="s">
        <v>65</v>
      </c>
      <c r="Z18" s="75"/>
    </row>
    <row r="19" s="64" customFormat="1" ht="18" customHeight="1" spans="1:26">
      <c r="A19" s="75">
        <v>15</v>
      </c>
      <c r="B19" s="76">
        <v>0.872916666666667</v>
      </c>
      <c r="C19" s="75" t="s">
        <v>85</v>
      </c>
      <c r="D19" s="75" t="s">
        <v>86</v>
      </c>
      <c r="E19" s="75" t="s">
        <v>87</v>
      </c>
      <c r="F19" s="75">
        <v>13705222089</v>
      </c>
      <c r="G19" s="75" t="s">
        <v>69</v>
      </c>
      <c r="H19" s="75">
        <v>12264</v>
      </c>
      <c r="I19" s="75" t="s">
        <v>70</v>
      </c>
      <c r="J19" s="75" t="s">
        <v>71</v>
      </c>
      <c r="K19" s="75" t="s">
        <v>72</v>
      </c>
      <c r="L19" s="75">
        <v>72.24</v>
      </c>
      <c r="M19" s="75">
        <v>17.18</v>
      </c>
      <c r="N19" s="75">
        <v>55.06</v>
      </c>
      <c r="O19" s="75">
        <v>5</v>
      </c>
      <c r="P19" s="75">
        <v>2.4</v>
      </c>
      <c r="Q19" s="75"/>
      <c r="R19" s="75"/>
      <c r="S19" s="75"/>
      <c r="T19" s="75">
        <v>0.56</v>
      </c>
      <c r="U19" s="75">
        <v>54.5</v>
      </c>
      <c r="V19" s="75">
        <v>105</v>
      </c>
      <c r="W19" s="75">
        <f t="shared" si="0"/>
        <v>5722.5</v>
      </c>
      <c r="X19" s="75" t="s">
        <v>64</v>
      </c>
      <c r="Y19" s="75" t="s">
        <v>65</v>
      </c>
      <c r="Z19" s="75"/>
    </row>
    <row r="20" s="64" customFormat="1" ht="18.75" customHeight="1" spans="1:26">
      <c r="A20" s="75">
        <v>16</v>
      </c>
      <c r="B20" s="76">
        <v>0.886111111111111</v>
      </c>
      <c r="C20" s="75" t="s">
        <v>88</v>
      </c>
      <c r="D20" s="75" t="s">
        <v>89</v>
      </c>
      <c r="E20" s="75" t="s">
        <v>89</v>
      </c>
      <c r="F20" s="75">
        <v>13913462579</v>
      </c>
      <c r="G20" s="75" t="s">
        <v>90</v>
      </c>
      <c r="H20" s="75">
        <v>12265</v>
      </c>
      <c r="I20" s="86" t="s">
        <v>91</v>
      </c>
      <c r="J20" s="75" t="s">
        <v>71</v>
      </c>
      <c r="K20" s="75" t="s">
        <v>72</v>
      </c>
      <c r="L20" s="75">
        <v>122.34</v>
      </c>
      <c r="M20" s="75">
        <v>29.28</v>
      </c>
      <c r="N20" s="75">
        <v>93.06</v>
      </c>
      <c r="O20" s="75">
        <v>5</v>
      </c>
      <c r="P20" s="75">
        <v>2.4</v>
      </c>
      <c r="Q20" s="75"/>
      <c r="R20" s="75"/>
      <c r="S20" s="75"/>
      <c r="T20" s="75">
        <v>0.96</v>
      </c>
      <c r="U20" s="75">
        <v>92.1</v>
      </c>
      <c r="V20" s="75">
        <v>105</v>
      </c>
      <c r="W20" s="75">
        <f t="shared" si="0"/>
        <v>9670.5</v>
      </c>
      <c r="X20" s="75" t="s">
        <v>64</v>
      </c>
      <c r="Y20" s="75" t="s">
        <v>65</v>
      </c>
      <c r="Z20" s="75"/>
    </row>
    <row r="21" s="64" customFormat="1" ht="18.75" customHeight="1" spans="1:26">
      <c r="A21" s="75">
        <v>17</v>
      </c>
      <c r="B21" s="76">
        <v>0.888194444444444</v>
      </c>
      <c r="C21" s="77" t="s">
        <v>92</v>
      </c>
      <c r="D21" s="75" t="s">
        <v>93</v>
      </c>
      <c r="E21" s="75" t="s">
        <v>93</v>
      </c>
      <c r="F21" s="75">
        <v>15253915869</v>
      </c>
      <c r="G21" s="75" t="s">
        <v>90</v>
      </c>
      <c r="H21" s="75">
        <v>12266</v>
      </c>
      <c r="I21" s="86" t="s">
        <v>91</v>
      </c>
      <c r="J21" s="75" t="s">
        <v>71</v>
      </c>
      <c r="K21" s="75" t="s">
        <v>72</v>
      </c>
      <c r="L21" s="75">
        <v>103.92</v>
      </c>
      <c r="M21" s="75">
        <v>22.68</v>
      </c>
      <c r="N21" s="75">
        <v>81.24</v>
      </c>
      <c r="O21" s="75">
        <v>5</v>
      </c>
      <c r="P21" s="75">
        <v>2.4</v>
      </c>
      <c r="Q21" s="75"/>
      <c r="R21" s="75"/>
      <c r="S21" s="75"/>
      <c r="T21" s="75">
        <v>0.84</v>
      </c>
      <c r="U21" s="75">
        <v>80.4</v>
      </c>
      <c r="V21" s="75">
        <v>105</v>
      </c>
      <c r="W21" s="75">
        <f t="shared" si="0"/>
        <v>8442</v>
      </c>
      <c r="X21" s="75" t="s">
        <v>64</v>
      </c>
      <c r="Y21" s="75" t="s">
        <v>65</v>
      </c>
      <c r="Z21" s="75"/>
    </row>
    <row r="22" s="64" customFormat="1" ht="18.75" customHeight="1" spans="1:26">
      <c r="A22" s="75">
        <v>18</v>
      </c>
      <c r="B22" s="76">
        <v>0.915972222222222</v>
      </c>
      <c r="C22" s="75" t="s">
        <v>94</v>
      </c>
      <c r="D22" s="75" t="s">
        <v>86</v>
      </c>
      <c r="E22" s="75" t="s">
        <v>95</v>
      </c>
      <c r="F22" s="75">
        <v>18751667158</v>
      </c>
      <c r="G22" s="75" t="s">
        <v>69</v>
      </c>
      <c r="H22" s="75">
        <v>12267</v>
      </c>
      <c r="I22" s="75" t="s">
        <v>70</v>
      </c>
      <c r="J22" s="75" t="s">
        <v>71</v>
      </c>
      <c r="K22" s="75" t="s">
        <v>72</v>
      </c>
      <c r="L22" s="75">
        <v>70.46</v>
      </c>
      <c r="M22" s="75">
        <v>17.44</v>
      </c>
      <c r="N22" s="75">
        <v>53.02</v>
      </c>
      <c r="O22" s="75">
        <v>5</v>
      </c>
      <c r="P22" s="75">
        <v>2.4</v>
      </c>
      <c r="Q22" s="75"/>
      <c r="R22" s="75"/>
      <c r="S22" s="75"/>
      <c r="T22" s="75">
        <v>0.62</v>
      </c>
      <c r="U22" s="75">
        <v>52.4</v>
      </c>
      <c r="V22" s="75">
        <v>105</v>
      </c>
      <c r="W22" s="75">
        <f t="shared" si="0"/>
        <v>5502</v>
      </c>
      <c r="X22" s="75" t="s">
        <v>64</v>
      </c>
      <c r="Y22" s="75" t="s">
        <v>65</v>
      </c>
      <c r="Z22" s="75"/>
    </row>
    <row r="23" s="64" customFormat="1" ht="18.75" customHeight="1" spans="1:26">
      <c r="A23" s="75">
        <v>19</v>
      </c>
      <c r="B23" s="76">
        <v>0.920138888888889</v>
      </c>
      <c r="C23" s="75" t="s">
        <v>96</v>
      </c>
      <c r="D23" s="75" t="s">
        <v>67</v>
      </c>
      <c r="E23" s="75" t="s">
        <v>97</v>
      </c>
      <c r="F23" s="75">
        <v>18251586223</v>
      </c>
      <c r="G23" s="75" t="s">
        <v>69</v>
      </c>
      <c r="H23" s="75">
        <v>12269</v>
      </c>
      <c r="I23" s="75" t="s">
        <v>70</v>
      </c>
      <c r="J23" s="75" t="s">
        <v>71</v>
      </c>
      <c r="K23" s="75" t="s">
        <v>72</v>
      </c>
      <c r="L23" s="75">
        <v>74.36</v>
      </c>
      <c r="M23" s="75">
        <v>16.6</v>
      </c>
      <c r="N23" s="75">
        <v>57.76</v>
      </c>
      <c r="O23" s="75">
        <v>5</v>
      </c>
      <c r="P23" s="75">
        <v>2.4</v>
      </c>
      <c r="Q23" s="75"/>
      <c r="R23" s="75"/>
      <c r="S23" s="75"/>
      <c r="T23" s="75">
        <v>0.66</v>
      </c>
      <c r="U23" s="75">
        <v>57.1</v>
      </c>
      <c r="V23" s="75">
        <v>105</v>
      </c>
      <c r="W23" s="75">
        <f t="shared" si="0"/>
        <v>5995.5</v>
      </c>
      <c r="X23" s="75" t="s">
        <v>64</v>
      </c>
      <c r="Y23" s="75" t="s">
        <v>65</v>
      </c>
      <c r="Z23" s="75"/>
    </row>
    <row r="24" s="64" customFormat="1" ht="18" customHeight="1" spans="1:26">
      <c r="A24" s="75">
        <v>20</v>
      </c>
      <c r="B24" s="76">
        <v>0.920833333333333</v>
      </c>
      <c r="C24" s="75" t="s">
        <v>98</v>
      </c>
      <c r="D24" s="75" t="s">
        <v>67</v>
      </c>
      <c r="E24" s="75" t="s">
        <v>99</v>
      </c>
      <c r="F24" s="75">
        <v>15852275790</v>
      </c>
      <c r="G24" s="75" t="s">
        <v>69</v>
      </c>
      <c r="H24" s="75">
        <v>12270</v>
      </c>
      <c r="I24" s="75" t="s">
        <v>70</v>
      </c>
      <c r="J24" s="75" t="s">
        <v>71</v>
      </c>
      <c r="K24" s="75" t="s">
        <v>72</v>
      </c>
      <c r="L24" s="75">
        <v>69.94</v>
      </c>
      <c r="M24" s="75">
        <v>17.12</v>
      </c>
      <c r="N24" s="75">
        <v>52.82</v>
      </c>
      <c r="O24" s="75">
        <v>5</v>
      </c>
      <c r="P24" s="75">
        <v>2.4</v>
      </c>
      <c r="Q24" s="75"/>
      <c r="R24" s="75"/>
      <c r="S24" s="75"/>
      <c r="T24" s="75">
        <v>0.62</v>
      </c>
      <c r="U24" s="75">
        <v>52.2</v>
      </c>
      <c r="V24" s="75">
        <v>105</v>
      </c>
      <c r="W24" s="75">
        <f t="shared" si="0"/>
        <v>5481</v>
      </c>
      <c r="X24" s="75" t="s">
        <v>64</v>
      </c>
      <c r="Y24" s="75" t="s">
        <v>65</v>
      </c>
      <c r="Z24" s="75"/>
    </row>
    <row r="25" s="64" customFormat="1" ht="18.75" customHeight="1" spans="1:26">
      <c r="A25" s="75">
        <v>21</v>
      </c>
      <c r="B25" s="76">
        <v>0.98125</v>
      </c>
      <c r="C25" s="75" t="s">
        <v>100</v>
      </c>
      <c r="D25" s="75" t="s">
        <v>101</v>
      </c>
      <c r="E25" s="75" t="s">
        <v>102</v>
      </c>
      <c r="F25" s="75">
        <v>17318833688</v>
      </c>
      <c r="G25" s="75" t="s">
        <v>48</v>
      </c>
      <c r="H25" s="75">
        <v>12271</v>
      </c>
      <c r="I25" s="75" t="s">
        <v>49</v>
      </c>
      <c r="J25" s="75" t="s">
        <v>37</v>
      </c>
      <c r="K25" s="85" t="s">
        <v>38</v>
      </c>
      <c r="L25" s="75">
        <v>103.94</v>
      </c>
      <c r="M25" s="75">
        <v>23.18</v>
      </c>
      <c r="N25" s="75">
        <v>80.76</v>
      </c>
      <c r="O25" s="75"/>
      <c r="P25" s="75"/>
      <c r="Q25" s="75"/>
      <c r="R25" s="75" t="s">
        <v>45</v>
      </c>
      <c r="S25" s="75">
        <v>7</v>
      </c>
      <c r="T25" s="75">
        <v>1.06</v>
      </c>
      <c r="U25" s="75">
        <v>79.7</v>
      </c>
      <c r="V25" s="75">
        <v>96</v>
      </c>
      <c r="W25" s="75">
        <f t="shared" si="0"/>
        <v>7651.2</v>
      </c>
      <c r="X25" s="75" t="s">
        <v>64</v>
      </c>
      <c r="Y25" s="75" t="s">
        <v>65</v>
      </c>
      <c r="Z25" s="75"/>
    </row>
    <row r="26" s="64" customFormat="1" ht="18.75" customHeight="1" spans="1:26">
      <c r="A26" s="75">
        <v>22</v>
      </c>
      <c r="B26" s="76">
        <v>0.982638888888889</v>
      </c>
      <c r="C26" s="75" t="s">
        <v>103</v>
      </c>
      <c r="D26" s="75" t="s">
        <v>101</v>
      </c>
      <c r="E26" s="75" t="s">
        <v>104</v>
      </c>
      <c r="F26" s="75">
        <v>13347936982</v>
      </c>
      <c r="G26" s="75" t="s">
        <v>48</v>
      </c>
      <c r="H26" s="75">
        <v>12272</v>
      </c>
      <c r="I26" s="75" t="s">
        <v>49</v>
      </c>
      <c r="J26" s="75" t="s">
        <v>37</v>
      </c>
      <c r="K26" s="85" t="s">
        <v>38</v>
      </c>
      <c r="L26" s="75">
        <v>112.06</v>
      </c>
      <c r="M26" s="75">
        <v>26.7</v>
      </c>
      <c r="N26" s="75">
        <v>85.36</v>
      </c>
      <c r="O26" s="75"/>
      <c r="P26" s="75"/>
      <c r="Q26" s="75"/>
      <c r="R26" s="75" t="s">
        <v>45</v>
      </c>
      <c r="S26" s="75">
        <v>7</v>
      </c>
      <c r="T26" s="75">
        <v>1.06</v>
      </c>
      <c r="U26" s="75">
        <v>84.3</v>
      </c>
      <c r="V26" s="75">
        <v>96</v>
      </c>
      <c r="W26" s="75">
        <f t="shared" si="0"/>
        <v>8092.8</v>
      </c>
      <c r="X26" s="75" t="s">
        <v>64</v>
      </c>
      <c r="Y26" s="75" t="s">
        <v>65</v>
      </c>
      <c r="Z26" s="75"/>
    </row>
    <row r="27" s="64" customFormat="1" ht="18.75" customHeight="1" spans="1:26">
      <c r="A27" s="75">
        <v>23</v>
      </c>
      <c r="B27" s="76">
        <v>0.0368055555555556</v>
      </c>
      <c r="C27" s="75" t="s">
        <v>105</v>
      </c>
      <c r="D27" s="75" t="s">
        <v>106</v>
      </c>
      <c r="E27" s="75" t="s">
        <v>107</v>
      </c>
      <c r="F27" s="75">
        <v>15952196444</v>
      </c>
      <c r="G27" s="75" t="s">
        <v>48</v>
      </c>
      <c r="H27" s="75">
        <v>12273</v>
      </c>
      <c r="I27" s="75" t="s">
        <v>49</v>
      </c>
      <c r="J27" s="75" t="s">
        <v>37</v>
      </c>
      <c r="K27" s="85" t="s">
        <v>38</v>
      </c>
      <c r="L27" s="75">
        <v>105.96</v>
      </c>
      <c r="M27" s="75">
        <v>27.98</v>
      </c>
      <c r="N27" s="75">
        <v>77.98</v>
      </c>
      <c r="O27" s="75"/>
      <c r="P27" s="75"/>
      <c r="Q27" s="75"/>
      <c r="R27" s="75" t="s">
        <v>45</v>
      </c>
      <c r="S27" s="75">
        <v>7</v>
      </c>
      <c r="T27" s="75">
        <v>1.58</v>
      </c>
      <c r="U27" s="75">
        <v>76.4</v>
      </c>
      <c r="V27" s="75">
        <v>96</v>
      </c>
      <c r="W27" s="75">
        <f t="shared" si="0"/>
        <v>7334.4</v>
      </c>
      <c r="X27" s="75" t="s">
        <v>64</v>
      </c>
      <c r="Y27" s="75" t="s">
        <v>65</v>
      </c>
      <c r="Z27" s="75"/>
    </row>
    <row r="28" s="64" customFormat="1" ht="18.75" customHeight="1" spans="1:26">
      <c r="A28" s="75">
        <v>24</v>
      </c>
      <c r="B28" s="76">
        <v>0.0965277777777778</v>
      </c>
      <c r="C28" s="77" t="s">
        <v>92</v>
      </c>
      <c r="D28" s="75" t="s">
        <v>93</v>
      </c>
      <c r="E28" s="75" t="s">
        <v>93</v>
      </c>
      <c r="F28" s="75">
        <v>15253915869</v>
      </c>
      <c r="G28" s="75" t="s">
        <v>90</v>
      </c>
      <c r="H28" s="75">
        <v>12274</v>
      </c>
      <c r="I28" s="86" t="s">
        <v>91</v>
      </c>
      <c r="J28" s="75" t="s">
        <v>71</v>
      </c>
      <c r="K28" s="75" t="s">
        <v>72</v>
      </c>
      <c r="L28" s="75">
        <v>100.98</v>
      </c>
      <c r="M28" s="75">
        <v>22.5</v>
      </c>
      <c r="N28" s="75">
        <v>78.48</v>
      </c>
      <c r="O28" s="75">
        <v>5</v>
      </c>
      <c r="P28" s="75">
        <v>2.4</v>
      </c>
      <c r="Q28" s="75"/>
      <c r="R28" s="75"/>
      <c r="S28" s="75"/>
      <c r="T28" s="75">
        <v>0.88</v>
      </c>
      <c r="U28" s="75">
        <v>77.6</v>
      </c>
      <c r="V28" s="75">
        <v>105</v>
      </c>
      <c r="W28" s="75">
        <f t="shared" si="0"/>
        <v>8148</v>
      </c>
      <c r="X28" s="75" t="s">
        <v>64</v>
      </c>
      <c r="Y28" s="75" t="s">
        <v>65</v>
      </c>
      <c r="Z28" s="75"/>
    </row>
    <row r="29" s="64" customFormat="1" ht="18" customHeight="1" spans="1:26">
      <c r="A29" s="75">
        <v>25</v>
      </c>
      <c r="B29" s="76">
        <v>0.0979166666666667</v>
      </c>
      <c r="C29" s="75" t="s">
        <v>108</v>
      </c>
      <c r="D29" s="75" t="s">
        <v>109</v>
      </c>
      <c r="E29" s="75" t="s">
        <v>110</v>
      </c>
      <c r="F29" s="75">
        <v>18751653412</v>
      </c>
      <c r="G29" s="75" t="s">
        <v>90</v>
      </c>
      <c r="H29" s="75">
        <v>12275</v>
      </c>
      <c r="I29" s="86" t="s">
        <v>91</v>
      </c>
      <c r="J29" s="75" t="s">
        <v>71</v>
      </c>
      <c r="K29" s="75" t="s">
        <v>72</v>
      </c>
      <c r="L29" s="75">
        <v>95.4</v>
      </c>
      <c r="M29" s="75">
        <v>21.38</v>
      </c>
      <c r="N29" s="75">
        <v>74.02</v>
      </c>
      <c r="O29" s="75">
        <v>5</v>
      </c>
      <c r="P29" s="75">
        <v>2.4</v>
      </c>
      <c r="Q29" s="75"/>
      <c r="R29" s="75"/>
      <c r="S29" s="75"/>
      <c r="T29" s="75">
        <v>0.82</v>
      </c>
      <c r="U29" s="75">
        <v>73.2</v>
      </c>
      <c r="V29" s="75">
        <v>105</v>
      </c>
      <c r="W29" s="75">
        <f t="shared" si="0"/>
        <v>7686</v>
      </c>
      <c r="X29" s="75" t="s">
        <v>64</v>
      </c>
      <c r="Y29" s="75" t="s">
        <v>65</v>
      </c>
      <c r="Z29" s="75"/>
    </row>
    <row r="30" s="64" customFormat="1" ht="18.75" customHeight="1" spans="1:26">
      <c r="A30" s="75">
        <v>26</v>
      </c>
      <c r="B30" s="76">
        <v>0.0993055555555555</v>
      </c>
      <c r="C30" s="77" t="s">
        <v>111</v>
      </c>
      <c r="D30" s="75" t="s">
        <v>109</v>
      </c>
      <c r="E30" s="75" t="s">
        <v>112</v>
      </c>
      <c r="F30" s="75">
        <v>15396848658</v>
      </c>
      <c r="G30" s="75" t="s">
        <v>90</v>
      </c>
      <c r="H30" s="75">
        <v>12276</v>
      </c>
      <c r="I30" s="86" t="s">
        <v>91</v>
      </c>
      <c r="J30" s="75" t="s">
        <v>71</v>
      </c>
      <c r="K30" s="75" t="s">
        <v>72</v>
      </c>
      <c r="L30" s="75">
        <v>98.28</v>
      </c>
      <c r="M30" s="75">
        <v>21.92</v>
      </c>
      <c r="N30" s="75">
        <v>76.36</v>
      </c>
      <c r="O30" s="75">
        <v>5</v>
      </c>
      <c r="P30" s="75">
        <v>2.4</v>
      </c>
      <c r="Q30" s="75"/>
      <c r="R30" s="75"/>
      <c r="S30" s="75"/>
      <c r="T30" s="75">
        <v>0.86</v>
      </c>
      <c r="U30" s="75">
        <v>75.5</v>
      </c>
      <c r="V30" s="75">
        <v>105</v>
      </c>
      <c r="W30" s="75">
        <f t="shared" si="0"/>
        <v>7927.5</v>
      </c>
      <c r="X30" s="75" t="s">
        <v>64</v>
      </c>
      <c r="Y30" s="75" t="s">
        <v>65</v>
      </c>
      <c r="Z30" s="75"/>
    </row>
    <row r="31" s="64" customFormat="1" ht="18.75" customHeight="1" spans="1:26">
      <c r="A31" s="75">
        <v>27</v>
      </c>
      <c r="B31" s="76">
        <v>0.102083333333333</v>
      </c>
      <c r="C31" s="75" t="s">
        <v>88</v>
      </c>
      <c r="D31" s="75" t="s">
        <v>89</v>
      </c>
      <c r="E31" s="75" t="s">
        <v>89</v>
      </c>
      <c r="F31" s="75">
        <v>13913462579</v>
      </c>
      <c r="G31" s="75" t="s">
        <v>90</v>
      </c>
      <c r="H31" s="75">
        <v>12277</v>
      </c>
      <c r="I31" s="86" t="s">
        <v>91</v>
      </c>
      <c r="J31" s="75" t="s">
        <v>71</v>
      </c>
      <c r="K31" s="75" t="s">
        <v>72</v>
      </c>
      <c r="L31" s="75">
        <v>114.76</v>
      </c>
      <c r="M31" s="75">
        <v>29.26</v>
      </c>
      <c r="N31" s="75">
        <v>85.5</v>
      </c>
      <c r="O31" s="75">
        <v>5</v>
      </c>
      <c r="P31" s="75">
        <v>2.4</v>
      </c>
      <c r="Q31" s="75"/>
      <c r="R31" s="75"/>
      <c r="S31" s="75"/>
      <c r="T31" s="75">
        <v>0.9</v>
      </c>
      <c r="U31" s="75">
        <v>84.6</v>
      </c>
      <c r="V31" s="75">
        <v>105</v>
      </c>
      <c r="W31" s="75">
        <f t="shared" si="0"/>
        <v>8883</v>
      </c>
      <c r="X31" s="75" t="s">
        <v>64</v>
      </c>
      <c r="Y31" s="75" t="s">
        <v>65</v>
      </c>
      <c r="Z31" s="75"/>
    </row>
    <row r="32" s="64" customFormat="1" ht="18.75" customHeight="1" spans="1:26">
      <c r="A32" s="75">
        <v>28</v>
      </c>
      <c r="B32" s="76">
        <v>0.28125</v>
      </c>
      <c r="C32" s="75" t="s">
        <v>50</v>
      </c>
      <c r="D32" s="75" t="s">
        <v>43</v>
      </c>
      <c r="E32" s="75" t="s">
        <v>51</v>
      </c>
      <c r="F32" s="75">
        <v>13805221433</v>
      </c>
      <c r="G32" s="75" t="s">
        <v>48</v>
      </c>
      <c r="H32" s="75">
        <v>12278</v>
      </c>
      <c r="I32" s="75" t="s">
        <v>49</v>
      </c>
      <c r="J32" s="75" t="s">
        <v>37</v>
      </c>
      <c r="K32" s="85" t="s">
        <v>38</v>
      </c>
      <c r="L32" s="75">
        <v>75.98</v>
      </c>
      <c r="M32" s="75">
        <v>18.14</v>
      </c>
      <c r="N32" s="75">
        <v>57.84</v>
      </c>
      <c r="O32" s="75"/>
      <c r="P32" s="75"/>
      <c r="Q32" s="75"/>
      <c r="R32" s="75" t="s">
        <v>45</v>
      </c>
      <c r="S32" s="75">
        <v>7</v>
      </c>
      <c r="T32" s="75">
        <v>1.04</v>
      </c>
      <c r="U32" s="75">
        <v>56.8</v>
      </c>
      <c r="V32" s="75">
        <v>96</v>
      </c>
      <c r="W32" s="75">
        <f t="shared" si="0"/>
        <v>5452.8</v>
      </c>
      <c r="X32" s="75" t="s">
        <v>64</v>
      </c>
      <c r="Y32" s="75" t="s">
        <v>65</v>
      </c>
      <c r="Z32" s="75"/>
    </row>
    <row r="33" s="64" customFormat="1" ht="18.75" customHeight="1" spans="1:26">
      <c r="A33" s="75">
        <v>29</v>
      </c>
      <c r="B33" s="76">
        <v>0.282638888888889</v>
      </c>
      <c r="C33" s="77" t="s">
        <v>52</v>
      </c>
      <c r="D33" s="75" t="s">
        <v>43</v>
      </c>
      <c r="E33" s="75" t="s">
        <v>53</v>
      </c>
      <c r="F33" s="75">
        <v>15335127656</v>
      </c>
      <c r="G33" s="75" t="s">
        <v>48</v>
      </c>
      <c r="H33" s="75">
        <v>12279</v>
      </c>
      <c r="I33" s="75" t="s">
        <v>49</v>
      </c>
      <c r="J33" s="75" t="s">
        <v>37</v>
      </c>
      <c r="K33" s="85" t="s">
        <v>38</v>
      </c>
      <c r="L33" s="75">
        <v>80.86</v>
      </c>
      <c r="M33" s="75">
        <v>18.44</v>
      </c>
      <c r="N33" s="75">
        <v>62.42</v>
      </c>
      <c r="O33" s="75"/>
      <c r="P33" s="75"/>
      <c r="Q33" s="75"/>
      <c r="R33" s="75" t="s">
        <v>45</v>
      </c>
      <c r="S33" s="75">
        <v>7</v>
      </c>
      <c r="T33" s="75">
        <v>1.02</v>
      </c>
      <c r="U33" s="75">
        <v>61.4</v>
      </c>
      <c r="V33" s="75">
        <v>96</v>
      </c>
      <c r="W33" s="75">
        <f t="shared" si="0"/>
        <v>5894.4</v>
      </c>
      <c r="X33" s="75" t="s">
        <v>64</v>
      </c>
      <c r="Y33" s="75" t="s">
        <v>65</v>
      </c>
      <c r="Z33" s="75"/>
    </row>
    <row r="34" s="64" customFormat="1" ht="19.5" customHeight="1" spans="1:26">
      <c r="A34" s="75"/>
      <c r="B34" s="76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95"/>
      <c r="S34" s="75"/>
      <c r="T34" s="75"/>
      <c r="U34" s="75"/>
      <c r="V34" s="75"/>
      <c r="W34" s="75"/>
      <c r="X34" s="75"/>
      <c r="Y34" s="75"/>
      <c r="Z34" s="75"/>
    </row>
    <row r="35" s="64" customFormat="1" ht="19.5" customHeight="1" spans="1:26">
      <c r="A35" s="75"/>
      <c r="B35" s="76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</row>
    <row r="36" s="64" customFormat="1" ht="20" customHeight="1" spans="1:26">
      <c r="A36" s="75"/>
      <c r="B36" s="76"/>
      <c r="C36" s="77"/>
      <c r="D36" s="75"/>
      <c r="E36" s="75"/>
      <c r="F36" s="75"/>
      <c r="G36" s="75"/>
      <c r="H36" s="75"/>
      <c r="I36" s="75"/>
      <c r="J36" s="75"/>
      <c r="K36" s="8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</row>
    <row r="37" ht="20" customHeight="1" spans="1:26">
      <c r="A37" s="13"/>
      <c r="B37" s="78"/>
      <c r="C37" s="16"/>
      <c r="D37" s="13"/>
      <c r="E37" s="13"/>
      <c r="F37" s="13"/>
      <c r="G37" s="16"/>
      <c r="H37" s="16"/>
      <c r="I37" s="16"/>
      <c r="J37" s="16"/>
      <c r="K37" s="16"/>
      <c r="L37" s="16"/>
      <c r="M37" s="13"/>
      <c r="N37" s="13"/>
      <c r="O37" s="87"/>
      <c r="P37" s="16"/>
      <c r="Q37" s="96"/>
      <c r="R37" s="16"/>
      <c r="S37" s="16"/>
      <c r="T37" s="13"/>
      <c r="U37" s="13"/>
      <c r="V37" s="96"/>
      <c r="W37" s="97"/>
      <c r="X37" s="96"/>
      <c r="Y37" s="13"/>
      <c r="Z37" s="13"/>
    </row>
    <row r="38" ht="20" customHeight="1" spans="1:26">
      <c r="A38" s="13" t="s">
        <v>113</v>
      </c>
      <c r="B38" s="78"/>
      <c r="C38" s="16"/>
      <c r="D38" s="13"/>
      <c r="E38" s="13"/>
      <c r="F38" s="13"/>
      <c r="G38" s="16"/>
      <c r="H38" s="16"/>
      <c r="I38" s="16"/>
      <c r="J38" s="16"/>
      <c r="K38" s="16"/>
      <c r="L38" s="16"/>
      <c r="M38" s="13"/>
      <c r="N38" s="13">
        <f>SUM(N5:N37)</f>
        <v>1929.26</v>
      </c>
      <c r="O38" s="87"/>
      <c r="P38" s="16"/>
      <c r="Q38" s="96"/>
      <c r="R38" s="16"/>
      <c r="S38" s="16"/>
      <c r="T38" s="13"/>
      <c r="U38" s="13">
        <f>SUM(U5:U37)</f>
        <v>1902.3</v>
      </c>
      <c r="V38" s="96"/>
      <c r="W38" s="97">
        <f>SUM(W5:W37)</f>
        <v>191943.9</v>
      </c>
      <c r="X38" s="96"/>
      <c r="Y38" s="13"/>
      <c r="Z38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F12" sqref="F12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7" customFormat="1" ht="40" customHeight="1" spans="1:25">
      <c r="A1" s="30" t="s">
        <v>114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52"/>
      <c r="X1" s="52"/>
      <c r="Y1" s="52"/>
    </row>
    <row r="2" s="27" customFormat="1" ht="21" customHeight="1" spans="1:25">
      <c r="A2" s="31"/>
      <c r="B2" s="32" t="s">
        <v>115</v>
      </c>
      <c r="C2" s="33"/>
      <c r="D2" s="33"/>
      <c r="E2" s="33"/>
      <c r="F2" s="33"/>
      <c r="G2" s="33"/>
      <c r="H2" s="33"/>
      <c r="I2" s="33"/>
      <c r="J2" s="33"/>
      <c r="K2" s="33"/>
      <c r="L2" s="45"/>
      <c r="M2" s="33"/>
      <c r="N2" s="33"/>
      <c r="O2" s="33"/>
      <c r="P2" s="33"/>
      <c r="Q2" s="33"/>
      <c r="R2" s="33"/>
      <c r="S2" s="33"/>
      <c r="T2" s="33"/>
      <c r="U2" s="33"/>
      <c r="V2" s="53"/>
      <c r="W2" s="52"/>
      <c r="X2" s="52"/>
      <c r="Y2" s="52"/>
    </row>
    <row r="3" customFormat="1" ht="18.75" spans="1:25">
      <c r="A3" s="34" t="s">
        <v>2</v>
      </c>
      <c r="B3" s="35" t="s">
        <v>3</v>
      </c>
      <c r="C3" s="35" t="s">
        <v>4</v>
      </c>
      <c r="D3" s="35"/>
      <c r="E3" s="35"/>
      <c r="F3" s="35"/>
      <c r="G3" s="35"/>
      <c r="H3" s="35" t="s">
        <v>5</v>
      </c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8" customFormat="1" ht="18.75" spans="1:25">
      <c r="A4" s="36"/>
      <c r="B4" s="35" t="s">
        <v>116</v>
      </c>
      <c r="C4" s="35" t="s">
        <v>11</v>
      </c>
      <c r="D4" s="35" t="s">
        <v>117</v>
      </c>
      <c r="E4" s="35" t="s">
        <v>13</v>
      </c>
      <c r="F4" s="35" t="s">
        <v>14</v>
      </c>
      <c r="G4" s="35" t="s">
        <v>15</v>
      </c>
      <c r="H4" s="35" t="s">
        <v>17</v>
      </c>
      <c r="I4" s="35" t="s">
        <v>18</v>
      </c>
      <c r="J4" s="35" t="s">
        <v>19</v>
      </c>
      <c r="K4" s="35" t="s">
        <v>118</v>
      </c>
      <c r="L4" s="35" t="s">
        <v>119</v>
      </c>
      <c r="M4" s="35" t="s">
        <v>120</v>
      </c>
      <c r="N4" s="46" t="s">
        <v>23</v>
      </c>
      <c r="O4" s="46" t="s">
        <v>24</v>
      </c>
      <c r="P4" s="46" t="s">
        <v>25</v>
      </c>
      <c r="Q4" s="46" t="s">
        <v>121</v>
      </c>
      <c r="R4" s="46" t="s">
        <v>122</v>
      </c>
      <c r="S4" s="46" t="s">
        <v>28</v>
      </c>
      <c r="T4" s="46" t="s">
        <v>29</v>
      </c>
      <c r="U4" s="46" t="s">
        <v>123</v>
      </c>
      <c r="V4" s="46" t="s">
        <v>124</v>
      </c>
      <c r="W4" s="46"/>
      <c r="X4" s="46"/>
      <c r="Y4" s="46"/>
    </row>
    <row r="5" s="28" customFormat="1" ht="18.75" spans="1:25">
      <c r="A5" s="37">
        <v>1</v>
      </c>
      <c r="B5" s="38">
        <v>0.293055555555556</v>
      </c>
      <c r="C5" s="39" t="s">
        <v>125</v>
      </c>
      <c r="D5" s="39" t="s">
        <v>126</v>
      </c>
      <c r="E5" s="39" t="s">
        <v>126</v>
      </c>
      <c r="F5" s="39">
        <v>18953005713</v>
      </c>
      <c r="G5" s="39" t="s">
        <v>127</v>
      </c>
      <c r="H5" s="101" t="s">
        <v>128</v>
      </c>
      <c r="I5" s="39" t="s">
        <v>129</v>
      </c>
      <c r="J5" s="47" t="s">
        <v>130</v>
      </c>
      <c r="K5" s="39">
        <v>50.42</v>
      </c>
      <c r="L5" s="10">
        <v>16.27</v>
      </c>
      <c r="M5" s="39">
        <f t="shared" ref="M5:M68" si="0">K5-L5</f>
        <v>34.15</v>
      </c>
      <c r="N5" s="48"/>
      <c r="O5" s="48"/>
      <c r="P5" s="48"/>
      <c r="Q5" s="48"/>
      <c r="R5" s="48"/>
      <c r="S5" s="54" t="s">
        <v>131</v>
      </c>
      <c r="T5" s="39">
        <v>34</v>
      </c>
      <c r="U5" s="39">
        <v>139</v>
      </c>
      <c r="V5" s="39">
        <f t="shared" ref="V5:V68" si="1">T5*U5</f>
        <v>4726</v>
      </c>
      <c r="W5" s="39" t="s">
        <v>132</v>
      </c>
      <c r="X5" s="39" t="s">
        <v>133</v>
      </c>
      <c r="Y5" s="48"/>
    </row>
    <row r="6" s="28" customFormat="1" ht="18.75" spans="1:25">
      <c r="A6" s="36">
        <v>2</v>
      </c>
      <c r="B6" s="40">
        <v>0.294444444444444</v>
      </c>
      <c r="C6" s="39" t="s">
        <v>134</v>
      </c>
      <c r="D6" s="39" t="s">
        <v>135</v>
      </c>
      <c r="E6" s="39" t="s">
        <v>136</v>
      </c>
      <c r="F6" s="39">
        <v>13061551313</v>
      </c>
      <c r="G6" s="39" t="s">
        <v>127</v>
      </c>
      <c r="H6" s="101" t="s">
        <v>137</v>
      </c>
      <c r="I6" s="39" t="s">
        <v>129</v>
      </c>
      <c r="J6" s="47" t="s">
        <v>130</v>
      </c>
      <c r="K6" s="39">
        <v>49.4</v>
      </c>
      <c r="L6" s="39">
        <v>16.13</v>
      </c>
      <c r="M6" s="39">
        <f t="shared" si="0"/>
        <v>33.27</v>
      </c>
      <c r="N6" s="48"/>
      <c r="O6" s="48"/>
      <c r="P6" s="48"/>
      <c r="Q6" s="48"/>
      <c r="R6" s="48"/>
      <c r="S6" s="54" t="s">
        <v>131</v>
      </c>
      <c r="T6" s="39">
        <v>33.1</v>
      </c>
      <c r="U6" s="39">
        <v>139</v>
      </c>
      <c r="V6" s="39">
        <f t="shared" si="1"/>
        <v>4600.9</v>
      </c>
      <c r="W6" s="39" t="s">
        <v>132</v>
      </c>
      <c r="X6" s="39" t="s">
        <v>133</v>
      </c>
      <c r="Y6" s="48"/>
    </row>
    <row r="7" s="28" customFormat="1" ht="18.75" spans="1:25">
      <c r="A7" s="36">
        <v>3</v>
      </c>
      <c r="B7" s="41">
        <v>0.296527777777778</v>
      </c>
      <c r="C7" s="39" t="s">
        <v>138</v>
      </c>
      <c r="D7" s="39" t="s">
        <v>139</v>
      </c>
      <c r="E7" s="39" t="s">
        <v>140</v>
      </c>
      <c r="F7" s="39">
        <v>15053798392</v>
      </c>
      <c r="G7" s="39" t="s">
        <v>141</v>
      </c>
      <c r="H7" s="101" t="s">
        <v>142</v>
      </c>
      <c r="I7" s="39" t="s">
        <v>143</v>
      </c>
      <c r="J7" s="47"/>
      <c r="K7" s="39">
        <v>66.73</v>
      </c>
      <c r="L7" s="13">
        <v>17.18</v>
      </c>
      <c r="M7" s="39">
        <f t="shared" si="0"/>
        <v>49.55</v>
      </c>
      <c r="N7" s="48"/>
      <c r="O7" s="48"/>
      <c r="P7" s="48"/>
      <c r="Q7" s="48"/>
      <c r="R7" s="48"/>
      <c r="S7" s="54"/>
      <c r="T7" s="39">
        <v>49.4</v>
      </c>
      <c r="U7" s="39">
        <v>370</v>
      </c>
      <c r="V7" s="39">
        <f t="shared" si="1"/>
        <v>18278</v>
      </c>
      <c r="W7" s="39" t="s">
        <v>132</v>
      </c>
      <c r="X7" s="39" t="s">
        <v>133</v>
      </c>
      <c r="Y7" s="48"/>
    </row>
    <row r="8" s="28" customFormat="1" ht="18.75" spans="1:25">
      <c r="A8" s="37">
        <v>4</v>
      </c>
      <c r="B8" s="41">
        <v>0.297916666666667</v>
      </c>
      <c r="C8" s="39" t="s">
        <v>144</v>
      </c>
      <c r="D8" s="39" t="s">
        <v>145</v>
      </c>
      <c r="E8" s="39" t="s">
        <v>145</v>
      </c>
      <c r="F8" s="39">
        <v>15806784888</v>
      </c>
      <c r="G8" s="42" t="s">
        <v>127</v>
      </c>
      <c r="H8" s="101" t="s">
        <v>146</v>
      </c>
      <c r="I8" s="39" t="s">
        <v>129</v>
      </c>
      <c r="J8" s="47" t="s">
        <v>130</v>
      </c>
      <c r="K8" s="39">
        <v>50.58</v>
      </c>
      <c r="L8" s="10">
        <v>15.26</v>
      </c>
      <c r="M8" s="39">
        <f t="shared" si="0"/>
        <v>35.32</v>
      </c>
      <c r="N8" s="48"/>
      <c r="O8" s="48"/>
      <c r="P8" s="48"/>
      <c r="Q8" s="48"/>
      <c r="R8" s="48"/>
      <c r="S8" s="54" t="s">
        <v>131</v>
      </c>
      <c r="T8" s="39">
        <v>35.2</v>
      </c>
      <c r="U8" s="39">
        <v>139</v>
      </c>
      <c r="V8" s="39">
        <f t="shared" si="1"/>
        <v>4892.8</v>
      </c>
      <c r="W8" s="39" t="s">
        <v>132</v>
      </c>
      <c r="X8" s="39" t="s">
        <v>133</v>
      </c>
      <c r="Y8" s="48"/>
    </row>
    <row r="9" s="28" customFormat="1" ht="18.75" spans="1:25">
      <c r="A9" s="37">
        <v>5</v>
      </c>
      <c r="B9" s="41">
        <v>0.3</v>
      </c>
      <c r="C9" s="39" t="s">
        <v>147</v>
      </c>
      <c r="D9" s="39" t="s">
        <v>148</v>
      </c>
      <c r="E9" s="39" t="s">
        <v>148</v>
      </c>
      <c r="F9" s="39">
        <v>13583034566</v>
      </c>
      <c r="G9" s="42" t="s">
        <v>127</v>
      </c>
      <c r="H9" s="101" t="s">
        <v>149</v>
      </c>
      <c r="I9" s="39" t="s">
        <v>129</v>
      </c>
      <c r="J9" s="47" t="s">
        <v>130</v>
      </c>
      <c r="K9" s="39">
        <v>50.13</v>
      </c>
      <c r="L9" s="10">
        <v>16.53</v>
      </c>
      <c r="M9" s="39">
        <f t="shared" si="0"/>
        <v>33.6</v>
      </c>
      <c r="N9" s="48"/>
      <c r="O9" s="48"/>
      <c r="P9" s="48"/>
      <c r="Q9" s="48"/>
      <c r="R9" s="48"/>
      <c r="S9" s="54" t="s">
        <v>131</v>
      </c>
      <c r="T9" s="39">
        <v>33.5</v>
      </c>
      <c r="U9" s="39">
        <v>139</v>
      </c>
      <c r="V9" s="39">
        <f t="shared" si="1"/>
        <v>4656.5</v>
      </c>
      <c r="W9" s="39" t="s">
        <v>132</v>
      </c>
      <c r="X9" s="39" t="s">
        <v>133</v>
      </c>
      <c r="Y9" s="48"/>
    </row>
    <row r="10" s="28" customFormat="1" ht="18.75" spans="1:25">
      <c r="A10" s="37">
        <v>6</v>
      </c>
      <c r="B10" s="41"/>
      <c r="C10" s="39"/>
      <c r="D10" s="39"/>
      <c r="E10" s="39"/>
      <c r="F10" s="39"/>
      <c r="G10" s="39"/>
      <c r="H10" s="39"/>
      <c r="I10" s="39"/>
      <c r="J10" s="47"/>
      <c r="K10" s="39"/>
      <c r="L10" s="10"/>
      <c r="M10" s="39">
        <f t="shared" si="0"/>
        <v>0</v>
      </c>
      <c r="N10" s="48"/>
      <c r="O10" s="48"/>
      <c r="P10" s="48"/>
      <c r="Q10" s="48"/>
      <c r="R10" s="48"/>
      <c r="S10" s="54"/>
      <c r="T10" s="39"/>
      <c r="U10" s="39"/>
      <c r="V10" s="39">
        <f t="shared" si="1"/>
        <v>0</v>
      </c>
      <c r="W10" s="39"/>
      <c r="X10" s="39"/>
      <c r="Y10" s="48"/>
    </row>
    <row r="11" s="28" customFormat="1" ht="18.75" spans="1:25">
      <c r="A11" s="37">
        <v>7</v>
      </c>
      <c r="B11" s="41"/>
      <c r="C11" s="39"/>
      <c r="D11" s="39"/>
      <c r="E11" s="39"/>
      <c r="F11" s="39"/>
      <c r="G11" s="39"/>
      <c r="H11" s="39"/>
      <c r="I11" s="39"/>
      <c r="J11" s="47"/>
      <c r="K11" s="39"/>
      <c r="L11" s="10"/>
      <c r="M11" s="39">
        <f t="shared" si="0"/>
        <v>0</v>
      </c>
      <c r="N11" s="48"/>
      <c r="O11" s="48"/>
      <c r="P11" s="48"/>
      <c r="Q11" s="48"/>
      <c r="R11" s="48"/>
      <c r="S11" s="54"/>
      <c r="T11" s="39"/>
      <c r="U11" s="39"/>
      <c r="V11" s="39">
        <f t="shared" si="1"/>
        <v>0</v>
      </c>
      <c r="W11" s="39"/>
      <c r="X11" s="39"/>
      <c r="Y11" s="48"/>
    </row>
    <row r="12" s="28" customFormat="1" ht="18.75" spans="1:25">
      <c r="A12" s="37">
        <v>8</v>
      </c>
      <c r="B12" s="41"/>
      <c r="C12" s="39"/>
      <c r="D12" s="39"/>
      <c r="E12" s="39"/>
      <c r="F12" s="39"/>
      <c r="G12" s="42"/>
      <c r="H12" s="39"/>
      <c r="I12" s="39"/>
      <c r="J12" s="47"/>
      <c r="K12" s="39"/>
      <c r="L12" s="10"/>
      <c r="M12" s="39">
        <f t="shared" si="0"/>
        <v>0</v>
      </c>
      <c r="N12" s="48"/>
      <c r="O12" s="48"/>
      <c r="P12" s="48"/>
      <c r="Q12" s="48"/>
      <c r="R12" s="48"/>
      <c r="S12" s="54"/>
      <c r="T12" s="39"/>
      <c r="U12" s="39"/>
      <c r="V12" s="39">
        <f t="shared" si="1"/>
        <v>0</v>
      </c>
      <c r="W12" s="39"/>
      <c r="X12" s="39"/>
      <c r="Y12" s="48"/>
    </row>
    <row r="13" s="28" customFormat="1" ht="18.75" spans="1:25">
      <c r="A13" s="37">
        <v>9</v>
      </c>
      <c r="B13" s="41"/>
      <c r="C13" s="39"/>
      <c r="D13" s="39"/>
      <c r="E13" s="39"/>
      <c r="F13" s="39"/>
      <c r="G13" s="39"/>
      <c r="H13" s="39"/>
      <c r="I13" s="39"/>
      <c r="J13" s="47"/>
      <c r="K13" s="39"/>
      <c r="L13" s="10"/>
      <c r="M13" s="39">
        <f t="shared" si="0"/>
        <v>0</v>
      </c>
      <c r="N13" s="48"/>
      <c r="O13" s="48"/>
      <c r="P13" s="48"/>
      <c r="Q13" s="48"/>
      <c r="R13" s="48"/>
      <c r="S13" s="54"/>
      <c r="T13" s="39"/>
      <c r="U13" s="39"/>
      <c r="V13" s="39">
        <f t="shared" si="1"/>
        <v>0</v>
      </c>
      <c r="W13" s="39"/>
      <c r="X13" s="39"/>
      <c r="Y13" s="48"/>
    </row>
    <row r="14" s="28" customFormat="1" ht="18.75" spans="1:25">
      <c r="A14" s="37">
        <v>10</v>
      </c>
      <c r="B14" s="41"/>
      <c r="C14" s="39"/>
      <c r="D14" s="39"/>
      <c r="E14" s="39"/>
      <c r="F14" s="39"/>
      <c r="G14" s="39"/>
      <c r="H14" s="39"/>
      <c r="I14" s="39"/>
      <c r="J14" s="47"/>
      <c r="K14" s="39"/>
      <c r="L14" s="10"/>
      <c r="M14" s="39">
        <f t="shared" si="0"/>
        <v>0</v>
      </c>
      <c r="N14" s="48"/>
      <c r="O14" s="48"/>
      <c r="P14" s="48"/>
      <c r="Q14" s="48"/>
      <c r="R14" s="48"/>
      <c r="S14" s="54"/>
      <c r="T14" s="39"/>
      <c r="U14" s="39"/>
      <c r="V14" s="39">
        <f t="shared" si="1"/>
        <v>0</v>
      </c>
      <c r="W14" s="39"/>
      <c r="X14" s="39"/>
      <c r="Y14" s="48"/>
    </row>
    <row r="15" s="28" customFormat="1" ht="18.75" spans="1:25">
      <c r="A15" s="36">
        <v>11</v>
      </c>
      <c r="B15" s="41"/>
      <c r="C15" s="39"/>
      <c r="D15" s="39"/>
      <c r="E15" s="39"/>
      <c r="F15" s="39"/>
      <c r="G15" s="39"/>
      <c r="H15" s="39"/>
      <c r="I15" s="39"/>
      <c r="J15" s="47"/>
      <c r="K15" s="39"/>
      <c r="L15" s="10"/>
      <c r="M15" s="39">
        <f t="shared" si="0"/>
        <v>0</v>
      </c>
      <c r="N15" s="48"/>
      <c r="O15" s="48"/>
      <c r="P15" s="48"/>
      <c r="Q15" s="48"/>
      <c r="R15" s="48"/>
      <c r="S15" s="54"/>
      <c r="T15" s="39"/>
      <c r="U15" s="39"/>
      <c r="V15" s="39">
        <f t="shared" si="1"/>
        <v>0</v>
      </c>
      <c r="W15" s="39"/>
      <c r="X15" s="39"/>
      <c r="Y15" s="48"/>
    </row>
    <row r="16" s="28" customFormat="1" ht="18.75" spans="1:25">
      <c r="A16" s="36">
        <v>12</v>
      </c>
      <c r="B16" s="41"/>
      <c r="C16" s="39"/>
      <c r="D16" s="39"/>
      <c r="E16" s="39"/>
      <c r="F16" s="39"/>
      <c r="G16" s="42"/>
      <c r="H16" s="39"/>
      <c r="I16" s="39"/>
      <c r="J16" s="47"/>
      <c r="K16" s="39"/>
      <c r="L16" s="10"/>
      <c r="M16" s="39">
        <f t="shared" si="0"/>
        <v>0</v>
      </c>
      <c r="N16" s="48"/>
      <c r="O16" s="48"/>
      <c r="P16" s="48"/>
      <c r="Q16" s="48"/>
      <c r="R16" s="48"/>
      <c r="S16" s="54"/>
      <c r="T16" s="39"/>
      <c r="U16" s="39"/>
      <c r="V16" s="39">
        <f t="shared" si="1"/>
        <v>0</v>
      </c>
      <c r="W16" s="39"/>
      <c r="X16" s="39"/>
      <c r="Y16" s="48"/>
    </row>
    <row r="17" s="28" customFormat="1" ht="18.75" spans="1:25">
      <c r="A17" s="37">
        <v>13</v>
      </c>
      <c r="B17" s="41"/>
      <c r="C17" s="39"/>
      <c r="D17" s="39"/>
      <c r="E17" s="39"/>
      <c r="F17" s="39"/>
      <c r="G17" s="39"/>
      <c r="H17" s="39"/>
      <c r="I17" s="39"/>
      <c r="J17" s="49"/>
      <c r="K17" s="39"/>
      <c r="L17" s="10"/>
      <c r="M17" s="39">
        <f t="shared" si="0"/>
        <v>0</v>
      </c>
      <c r="N17" s="48"/>
      <c r="O17" s="48"/>
      <c r="P17" s="48"/>
      <c r="Q17" s="48"/>
      <c r="R17" s="48"/>
      <c r="S17" s="54"/>
      <c r="T17" s="39"/>
      <c r="U17" s="39"/>
      <c r="V17" s="39">
        <f t="shared" si="1"/>
        <v>0</v>
      </c>
      <c r="W17" s="39"/>
      <c r="X17" s="39"/>
      <c r="Y17" s="48"/>
    </row>
    <row r="18" s="28" customFormat="1" ht="18.75" spans="1:25">
      <c r="A18" s="37">
        <v>14</v>
      </c>
      <c r="B18" s="41"/>
      <c r="C18" s="39"/>
      <c r="D18" s="39"/>
      <c r="E18" s="39"/>
      <c r="F18" s="39"/>
      <c r="G18" s="39"/>
      <c r="H18" s="39"/>
      <c r="I18" s="39"/>
      <c r="J18" s="47"/>
      <c r="K18" s="39"/>
      <c r="L18" s="10"/>
      <c r="M18" s="39">
        <f t="shared" si="0"/>
        <v>0</v>
      </c>
      <c r="N18" s="48"/>
      <c r="O18" s="48"/>
      <c r="P18" s="48"/>
      <c r="Q18" s="48"/>
      <c r="R18" s="48"/>
      <c r="S18" s="54"/>
      <c r="T18" s="39"/>
      <c r="U18" s="39"/>
      <c r="V18" s="39">
        <f t="shared" si="1"/>
        <v>0</v>
      </c>
      <c r="W18" s="39"/>
      <c r="X18" s="39"/>
      <c r="Y18" s="51"/>
    </row>
    <row r="19" s="29" customFormat="1" ht="18.75" spans="1:24">
      <c r="A19" s="43">
        <v>15</v>
      </c>
      <c r="B19" s="44"/>
      <c r="C19" s="39"/>
      <c r="D19" s="39"/>
      <c r="E19" s="39"/>
      <c r="F19" s="39"/>
      <c r="G19" s="42"/>
      <c r="H19" s="39"/>
      <c r="I19" s="39"/>
      <c r="J19" s="47"/>
      <c r="K19" s="42"/>
      <c r="L19" s="50"/>
      <c r="M19" s="42">
        <f t="shared" si="0"/>
        <v>0</v>
      </c>
      <c r="N19" s="51"/>
      <c r="O19" s="51"/>
      <c r="P19" s="51"/>
      <c r="Q19" s="51"/>
      <c r="R19" s="51"/>
      <c r="S19" s="54"/>
      <c r="T19" s="39"/>
      <c r="U19" s="39"/>
      <c r="V19" s="42">
        <f t="shared" si="1"/>
        <v>0</v>
      </c>
      <c r="W19" s="39"/>
      <c r="X19" s="39"/>
    </row>
    <row r="20" s="28" customFormat="1" ht="18.75" spans="1:25">
      <c r="A20" s="37">
        <v>16</v>
      </c>
      <c r="B20" s="41"/>
      <c r="C20" s="39"/>
      <c r="D20" s="39"/>
      <c r="E20" s="39"/>
      <c r="F20" s="39"/>
      <c r="G20" s="39"/>
      <c r="H20" s="39"/>
      <c r="I20" s="39"/>
      <c r="J20" s="47"/>
      <c r="K20" s="39"/>
      <c r="L20" s="10"/>
      <c r="M20" s="39">
        <f t="shared" si="0"/>
        <v>0</v>
      </c>
      <c r="N20" s="48"/>
      <c r="O20" s="48"/>
      <c r="P20" s="48"/>
      <c r="Q20" s="48"/>
      <c r="R20" s="48"/>
      <c r="S20" s="54"/>
      <c r="T20" s="39"/>
      <c r="U20" s="39"/>
      <c r="V20" s="39">
        <f t="shared" si="1"/>
        <v>0</v>
      </c>
      <c r="W20" s="39"/>
      <c r="X20" s="39"/>
      <c r="Y20" s="48"/>
    </row>
    <row r="21" s="28" customFormat="1" ht="18.75" spans="1:25">
      <c r="A21" s="36">
        <v>17</v>
      </c>
      <c r="B21" s="41"/>
      <c r="C21" s="39"/>
      <c r="D21" s="39"/>
      <c r="E21" s="39"/>
      <c r="F21" s="39"/>
      <c r="G21" s="39"/>
      <c r="H21" s="39"/>
      <c r="I21" s="39"/>
      <c r="J21" s="47"/>
      <c r="K21" s="39"/>
      <c r="L21" s="10"/>
      <c r="M21" s="39">
        <f t="shared" si="0"/>
        <v>0</v>
      </c>
      <c r="N21" s="48"/>
      <c r="O21" s="48"/>
      <c r="P21" s="48"/>
      <c r="Q21" s="48"/>
      <c r="R21" s="48"/>
      <c r="S21" s="54"/>
      <c r="T21" s="39"/>
      <c r="U21" s="39"/>
      <c r="V21" s="39">
        <f t="shared" si="1"/>
        <v>0</v>
      </c>
      <c r="W21" s="39"/>
      <c r="X21" s="39"/>
      <c r="Y21" s="48"/>
    </row>
    <row r="22" s="28" customFormat="1" ht="18.75" spans="1:25">
      <c r="A22" s="36">
        <v>18</v>
      </c>
      <c r="B22" s="41"/>
      <c r="C22" s="39"/>
      <c r="D22" s="39"/>
      <c r="E22" s="39"/>
      <c r="F22" s="39"/>
      <c r="G22" s="42"/>
      <c r="H22" s="39"/>
      <c r="I22" s="39"/>
      <c r="J22" s="47"/>
      <c r="K22" s="39"/>
      <c r="L22" s="10"/>
      <c r="M22" s="39">
        <f t="shared" si="0"/>
        <v>0</v>
      </c>
      <c r="N22" s="48"/>
      <c r="O22" s="48"/>
      <c r="P22" s="48"/>
      <c r="Q22" s="48"/>
      <c r="R22" s="48"/>
      <c r="S22" s="54"/>
      <c r="T22" s="39"/>
      <c r="U22" s="39"/>
      <c r="V22" s="39">
        <f t="shared" si="1"/>
        <v>0</v>
      </c>
      <c r="W22" s="39"/>
      <c r="X22" s="39"/>
      <c r="Y22" s="48"/>
    </row>
    <row r="23" s="28" customFormat="1" ht="18.75" spans="1:25">
      <c r="A23" s="37">
        <v>19</v>
      </c>
      <c r="B23" s="41"/>
      <c r="C23" s="39"/>
      <c r="D23" s="39"/>
      <c r="E23" s="39"/>
      <c r="F23" s="39"/>
      <c r="G23" s="39"/>
      <c r="H23" s="39"/>
      <c r="I23" s="39"/>
      <c r="J23" s="47"/>
      <c r="K23" s="39"/>
      <c r="L23" s="13"/>
      <c r="M23" s="39">
        <f t="shared" si="0"/>
        <v>0</v>
      </c>
      <c r="N23" s="48"/>
      <c r="O23" s="48"/>
      <c r="P23" s="48"/>
      <c r="Q23" s="48"/>
      <c r="R23" s="48"/>
      <c r="S23" s="54"/>
      <c r="T23" s="39"/>
      <c r="U23" s="39"/>
      <c r="V23" s="39">
        <f t="shared" si="1"/>
        <v>0</v>
      </c>
      <c r="W23" s="39"/>
      <c r="X23" s="39"/>
      <c r="Y23" s="48"/>
    </row>
    <row r="24" s="28" customFormat="1" ht="18.75" spans="1:25">
      <c r="A24" s="37">
        <v>20</v>
      </c>
      <c r="B24" s="41"/>
      <c r="C24" s="39"/>
      <c r="D24" s="39"/>
      <c r="E24" s="39"/>
      <c r="F24" s="39"/>
      <c r="G24" s="39"/>
      <c r="H24" s="39"/>
      <c r="I24" s="39"/>
      <c r="J24" s="47"/>
      <c r="K24" s="39"/>
      <c r="L24" s="13"/>
      <c r="M24" s="39">
        <f t="shared" si="0"/>
        <v>0</v>
      </c>
      <c r="N24" s="48"/>
      <c r="O24" s="48"/>
      <c r="P24" s="48"/>
      <c r="Q24" s="48"/>
      <c r="R24" s="48"/>
      <c r="S24" s="54"/>
      <c r="T24" s="39"/>
      <c r="U24" s="39"/>
      <c r="V24" s="39">
        <f t="shared" si="1"/>
        <v>0</v>
      </c>
      <c r="W24" s="39"/>
      <c r="X24" s="39"/>
      <c r="Y24" s="48"/>
    </row>
    <row r="25" s="28" customFormat="1" ht="18.75" spans="1:25">
      <c r="A25" s="37">
        <v>21</v>
      </c>
      <c r="B25" s="41"/>
      <c r="C25" s="39"/>
      <c r="D25" s="39"/>
      <c r="E25" s="39"/>
      <c r="F25" s="39"/>
      <c r="G25" s="42"/>
      <c r="H25" s="39"/>
      <c r="I25" s="39"/>
      <c r="J25" s="49"/>
      <c r="K25" s="39"/>
      <c r="L25" s="13"/>
      <c r="M25" s="39">
        <f t="shared" si="0"/>
        <v>0</v>
      </c>
      <c r="N25" s="48"/>
      <c r="O25" s="48"/>
      <c r="P25" s="48"/>
      <c r="Q25" s="48"/>
      <c r="R25" s="48"/>
      <c r="S25" s="54"/>
      <c r="T25" s="39"/>
      <c r="U25" s="39"/>
      <c r="V25" s="39">
        <f t="shared" si="1"/>
        <v>0</v>
      </c>
      <c r="W25" s="39"/>
      <c r="X25" s="39"/>
      <c r="Y25" s="48"/>
    </row>
    <row r="26" s="28" customFormat="1" ht="18.75" spans="1:25">
      <c r="A26" s="37">
        <v>22</v>
      </c>
      <c r="B26" s="41"/>
      <c r="C26" s="39"/>
      <c r="D26" s="39"/>
      <c r="E26" s="39"/>
      <c r="F26" s="39"/>
      <c r="G26" s="39"/>
      <c r="H26" s="39"/>
      <c r="I26" s="39"/>
      <c r="J26" s="47"/>
      <c r="K26" s="39"/>
      <c r="L26" s="13"/>
      <c r="M26" s="39">
        <f t="shared" si="0"/>
        <v>0</v>
      </c>
      <c r="N26" s="48"/>
      <c r="O26" s="48"/>
      <c r="P26" s="48"/>
      <c r="Q26" s="48"/>
      <c r="R26" s="48"/>
      <c r="S26" s="54"/>
      <c r="T26" s="39"/>
      <c r="U26" s="39"/>
      <c r="V26" s="39">
        <f t="shared" si="1"/>
        <v>0</v>
      </c>
      <c r="W26" s="39"/>
      <c r="X26" s="39"/>
      <c r="Y26" s="48"/>
    </row>
    <row r="27" s="28" customFormat="1" ht="18.75" spans="1:25">
      <c r="A27" s="37">
        <v>23</v>
      </c>
      <c r="B27" s="41"/>
      <c r="C27" s="39"/>
      <c r="D27" s="39"/>
      <c r="E27" s="39"/>
      <c r="F27" s="39"/>
      <c r="G27" s="39"/>
      <c r="H27" s="39"/>
      <c r="I27" s="39"/>
      <c r="J27" s="47"/>
      <c r="K27" s="39"/>
      <c r="L27" s="13"/>
      <c r="M27" s="39">
        <f t="shared" si="0"/>
        <v>0</v>
      </c>
      <c r="N27" s="48"/>
      <c r="O27" s="48"/>
      <c r="P27" s="48"/>
      <c r="Q27" s="48"/>
      <c r="R27" s="48"/>
      <c r="S27" s="54"/>
      <c r="T27" s="39"/>
      <c r="U27" s="39"/>
      <c r="V27" s="39">
        <f t="shared" si="1"/>
        <v>0</v>
      </c>
      <c r="W27" s="39"/>
      <c r="X27" s="39"/>
      <c r="Y27" s="48"/>
    </row>
    <row r="28" s="28" customFormat="1" ht="18.75" hidden="1" spans="1:25">
      <c r="A28" s="37">
        <v>24</v>
      </c>
      <c r="B28" s="41"/>
      <c r="C28" s="39"/>
      <c r="D28" s="39"/>
      <c r="E28" s="39"/>
      <c r="F28" s="39"/>
      <c r="G28" s="42"/>
      <c r="H28" s="39"/>
      <c r="I28" s="39"/>
      <c r="J28" s="47"/>
      <c r="K28" s="39"/>
      <c r="L28" s="13"/>
      <c r="M28" s="39">
        <f t="shared" si="0"/>
        <v>0</v>
      </c>
      <c r="N28" s="48"/>
      <c r="O28" s="48"/>
      <c r="P28" s="48"/>
      <c r="Q28" s="48"/>
      <c r="R28" s="48"/>
      <c r="S28" s="54"/>
      <c r="T28" s="39"/>
      <c r="U28" s="39"/>
      <c r="V28" s="39">
        <f t="shared" si="1"/>
        <v>0</v>
      </c>
      <c r="W28" s="39"/>
      <c r="X28" s="39"/>
      <c r="Y28" s="48"/>
    </row>
    <row r="29" s="28" customFormat="1" ht="18.75" hidden="1" spans="1:25">
      <c r="A29" s="37">
        <v>25</v>
      </c>
      <c r="B29" s="41"/>
      <c r="C29" s="39"/>
      <c r="D29" s="39"/>
      <c r="E29" s="39"/>
      <c r="F29" s="39"/>
      <c r="G29" s="39"/>
      <c r="H29" s="39"/>
      <c r="I29" s="39"/>
      <c r="J29" s="47"/>
      <c r="K29" s="39"/>
      <c r="L29" s="13"/>
      <c r="M29" s="39">
        <f t="shared" si="0"/>
        <v>0</v>
      </c>
      <c r="N29" s="48"/>
      <c r="O29" s="48"/>
      <c r="P29" s="48"/>
      <c r="Q29" s="48"/>
      <c r="R29" s="48"/>
      <c r="S29" s="54"/>
      <c r="T29" s="39"/>
      <c r="U29" s="39"/>
      <c r="V29" s="39">
        <f t="shared" si="1"/>
        <v>0</v>
      </c>
      <c r="W29" s="39"/>
      <c r="X29" s="39"/>
      <c r="Y29" s="48"/>
    </row>
    <row r="30" s="28" customFormat="1" ht="18.75" hidden="1" spans="1:25">
      <c r="A30" s="36">
        <v>26</v>
      </c>
      <c r="B30" s="41"/>
      <c r="C30" s="39"/>
      <c r="D30" s="39"/>
      <c r="E30" s="39"/>
      <c r="F30" s="39"/>
      <c r="G30" s="42"/>
      <c r="H30" s="39"/>
      <c r="I30" s="39"/>
      <c r="J30" s="47"/>
      <c r="K30" s="39"/>
      <c r="L30" s="13"/>
      <c r="M30" s="39">
        <f t="shared" si="0"/>
        <v>0</v>
      </c>
      <c r="N30" s="48"/>
      <c r="O30" s="48"/>
      <c r="P30" s="48"/>
      <c r="Q30" s="48"/>
      <c r="R30" s="48"/>
      <c r="S30" s="54"/>
      <c r="T30" s="39"/>
      <c r="U30" s="39"/>
      <c r="V30" s="39">
        <f t="shared" si="1"/>
        <v>0</v>
      </c>
      <c r="W30" s="39"/>
      <c r="X30" s="39"/>
      <c r="Y30" s="48"/>
    </row>
    <row r="31" s="28" customFormat="1" ht="18.75" hidden="1" spans="1:25">
      <c r="A31" s="36">
        <v>27</v>
      </c>
      <c r="B31" s="41"/>
      <c r="C31" s="39"/>
      <c r="D31" s="39"/>
      <c r="E31" s="39"/>
      <c r="F31" s="39"/>
      <c r="G31" s="39"/>
      <c r="H31" s="39"/>
      <c r="I31" s="39"/>
      <c r="J31" s="47"/>
      <c r="K31" s="39"/>
      <c r="L31" s="13"/>
      <c r="M31" s="39">
        <f t="shared" si="0"/>
        <v>0</v>
      </c>
      <c r="N31" s="48"/>
      <c r="O31" s="48"/>
      <c r="P31" s="48"/>
      <c r="Q31" s="48"/>
      <c r="R31" s="48"/>
      <c r="S31" s="54"/>
      <c r="T31" s="39"/>
      <c r="U31" s="39"/>
      <c r="V31" s="39">
        <f t="shared" si="1"/>
        <v>0</v>
      </c>
      <c r="W31" s="39"/>
      <c r="X31" s="39"/>
      <c r="Y31" s="48"/>
    </row>
    <row r="32" s="28" customFormat="1" ht="18.75" hidden="1" spans="1:25">
      <c r="A32" s="37">
        <v>28</v>
      </c>
      <c r="B32" s="41"/>
      <c r="C32" s="39"/>
      <c r="D32" s="39"/>
      <c r="E32" s="39"/>
      <c r="F32" s="39"/>
      <c r="G32" s="39"/>
      <c r="H32" s="39"/>
      <c r="I32" s="39"/>
      <c r="J32" s="47"/>
      <c r="K32" s="39"/>
      <c r="L32" s="13"/>
      <c r="M32" s="39">
        <f t="shared" si="0"/>
        <v>0</v>
      </c>
      <c r="N32" s="48"/>
      <c r="O32" s="48"/>
      <c r="P32" s="48"/>
      <c r="Q32" s="48"/>
      <c r="R32" s="48"/>
      <c r="S32" s="54"/>
      <c r="T32" s="39"/>
      <c r="U32" s="39"/>
      <c r="V32" s="39">
        <f t="shared" si="1"/>
        <v>0</v>
      </c>
      <c r="W32" s="39"/>
      <c r="X32" s="39"/>
      <c r="Y32" s="48"/>
    </row>
    <row r="33" s="28" customFormat="1" ht="18.75" hidden="1" spans="1:25">
      <c r="A33" s="37">
        <v>29</v>
      </c>
      <c r="B33" s="41"/>
      <c r="C33" s="39"/>
      <c r="D33" s="39"/>
      <c r="E33" s="39"/>
      <c r="F33" s="39"/>
      <c r="G33" s="39"/>
      <c r="H33" s="39"/>
      <c r="I33" s="39"/>
      <c r="J33" s="47"/>
      <c r="K33" s="39"/>
      <c r="L33" s="13"/>
      <c r="M33" s="39">
        <f t="shared" si="0"/>
        <v>0</v>
      </c>
      <c r="N33" s="48"/>
      <c r="O33" s="48"/>
      <c r="P33" s="48"/>
      <c r="Q33" s="48"/>
      <c r="R33" s="48"/>
      <c r="S33" s="54"/>
      <c r="T33" s="39"/>
      <c r="U33" s="39"/>
      <c r="V33" s="39">
        <f t="shared" si="1"/>
        <v>0</v>
      </c>
      <c r="W33" s="39"/>
      <c r="X33" s="39"/>
      <c r="Y33" s="48"/>
    </row>
    <row r="34" s="28" customFormat="1" ht="18.75" hidden="1" spans="1:25">
      <c r="A34" s="37">
        <v>30</v>
      </c>
      <c r="B34" s="41"/>
      <c r="C34" s="39"/>
      <c r="D34" s="39"/>
      <c r="E34" s="39"/>
      <c r="F34" s="39"/>
      <c r="G34" s="42"/>
      <c r="H34" s="39"/>
      <c r="I34" s="39"/>
      <c r="J34" s="47"/>
      <c r="K34" s="39"/>
      <c r="L34" s="13"/>
      <c r="M34" s="39">
        <f t="shared" si="0"/>
        <v>0</v>
      </c>
      <c r="N34" s="48"/>
      <c r="O34" s="48"/>
      <c r="P34" s="48"/>
      <c r="Q34" s="48"/>
      <c r="R34" s="48"/>
      <c r="S34" s="54"/>
      <c r="T34" s="39"/>
      <c r="U34" s="39"/>
      <c r="V34" s="39">
        <f t="shared" si="1"/>
        <v>0</v>
      </c>
      <c r="W34" s="39"/>
      <c r="X34" s="39"/>
      <c r="Y34" s="48"/>
    </row>
    <row r="35" s="28" customFormat="1" ht="18.75" hidden="1" spans="1:25">
      <c r="A35" s="37">
        <v>31</v>
      </c>
      <c r="B35" s="40"/>
      <c r="C35" s="39"/>
      <c r="D35" s="39"/>
      <c r="E35" s="39"/>
      <c r="F35" s="39"/>
      <c r="G35" s="39"/>
      <c r="H35" s="39"/>
      <c r="I35" s="39"/>
      <c r="J35" s="47"/>
      <c r="K35" s="39"/>
      <c r="L35" s="13"/>
      <c r="M35" s="39">
        <f t="shared" si="0"/>
        <v>0</v>
      </c>
      <c r="N35" s="48"/>
      <c r="O35" s="48"/>
      <c r="P35" s="48"/>
      <c r="Q35" s="48"/>
      <c r="R35" s="48"/>
      <c r="S35" s="54"/>
      <c r="T35" s="39"/>
      <c r="U35" s="39"/>
      <c r="V35" s="39">
        <f t="shared" si="1"/>
        <v>0</v>
      </c>
      <c r="W35" s="39"/>
      <c r="X35" s="39"/>
      <c r="Y35" s="48"/>
    </row>
    <row r="36" s="28" customFormat="1" ht="18.75" hidden="1" spans="1:25">
      <c r="A36" s="36">
        <v>32</v>
      </c>
      <c r="B36" s="40"/>
      <c r="C36" s="39"/>
      <c r="D36" s="39"/>
      <c r="E36" s="39"/>
      <c r="F36" s="39"/>
      <c r="G36" s="39"/>
      <c r="H36" s="39"/>
      <c r="I36" s="39"/>
      <c r="J36" s="49"/>
      <c r="K36" s="39"/>
      <c r="L36" s="13"/>
      <c r="M36" s="39">
        <f t="shared" si="0"/>
        <v>0</v>
      </c>
      <c r="N36" s="48"/>
      <c r="O36" s="48"/>
      <c r="P36" s="48"/>
      <c r="Q36" s="48"/>
      <c r="R36" s="48"/>
      <c r="S36" s="54"/>
      <c r="T36" s="39"/>
      <c r="U36" s="39"/>
      <c r="V36" s="39">
        <f t="shared" si="1"/>
        <v>0</v>
      </c>
      <c r="W36" s="39"/>
      <c r="X36" s="39"/>
      <c r="Y36" s="48"/>
    </row>
    <row r="37" s="28" customFormat="1" ht="18.75" hidden="1" spans="1:25">
      <c r="A37" s="36">
        <v>33</v>
      </c>
      <c r="B37" s="40"/>
      <c r="C37" s="39"/>
      <c r="D37" s="39"/>
      <c r="E37" s="39"/>
      <c r="F37" s="39"/>
      <c r="G37" s="39"/>
      <c r="H37" s="39"/>
      <c r="I37" s="39"/>
      <c r="J37" s="47"/>
      <c r="K37" s="39"/>
      <c r="L37" s="13"/>
      <c r="M37" s="39">
        <f t="shared" si="0"/>
        <v>0</v>
      </c>
      <c r="N37" s="48"/>
      <c r="O37" s="48"/>
      <c r="P37" s="48"/>
      <c r="Q37" s="48"/>
      <c r="R37" s="48"/>
      <c r="S37" s="54"/>
      <c r="T37" s="39"/>
      <c r="U37" s="39"/>
      <c r="V37" s="39">
        <f t="shared" si="1"/>
        <v>0</v>
      </c>
      <c r="W37" s="39"/>
      <c r="X37" s="39"/>
      <c r="Y37" s="48"/>
    </row>
    <row r="38" s="28" customFormat="1" ht="18.75" hidden="1" spans="1:25">
      <c r="A38" s="37">
        <v>34</v>
      </c>
      <c r="B38" s="40"/>
      <c r="C38" s="39"/>
      <c r="D38" s="39"/>
      <c r="E38" s="39"/>
      <c r="F38" s="39"/>
      <c r="G38" s="39"/>
      <c r="H38" s="39"/>
      <c r="I38" s="39"/>
      <c r="J38" s="47"/>
      <c r="K38" s="39"/>
      <c r="L38" s="13"/>
      <c r="M38" s="39">
        <f t="shared" si="0"/>
        <v>0</v>
      </c>
      <c r="N38" s="48"/>
      <c r="O38" s="48"/>
      <c r="P38" s="48"/>
      <c r="Q38" s="48"/>
      <c r="R38" s="48"/>
      <c r="S38" s="54"/>
      <c r="T38" s="39"/>
      <c r="U38" s="39"/>
      <c r="V38" s="39">
        <f t="shared" si="1"/>
        <v>0</v>
      </c>
      <c r="W38" s="39"/>
      <c r="X38" s="39"/>
      <c r="Y38" s="48"/>
    </row>
    <row r="39" s="28" customFormat="1" ht="18.75" hidden="1" spans="1:25">
      <c r="A39" s="37">
        <v>35</v>
      </c>
      <c r="B39" s="40"/>
      <c r="C39" s="39"/>
      <c r="D39" s="39"/>
      <c r="E39" s="39"/>
      <c r="F39" s="39"/>
      <c r="G39" s="39"/>
      <c r="H39" s="39"/>
      <c r="I39" s="39"/>
      <c r="J39" s="47"/>
      <c r="K39" s="39"/>
      <c r="L39" s="13"/>
      <c r="M39" s="39">
        <f t="shared" si="0"/>
        <v>0</v>
      </c>
      <c r="N39" s="48"/>
      <c r="O39" s="48"/>
      <c r="P39" s="48"/>
      <c r="Q39" s="48"/>
      <c r="R39" s="48"/>
      <c r="S39" s="54"/>
      <c r="T39" s="39"/>
      <c r="U39" s="39"/>
      <c r="V39" s="39">
        <f t="shared" si="1"/>
        <v>0</v>
      </c>
      <c r="W39" s="39"/>
      <c r="X39" s="39"/>
      <c r="Y39" s="48"/>
    </row>
    <row r="40" s="28" customFormat="1" ht="18.75" hidden="1" spans="1:25">
      <c r="A40" s="37">
        <v>36</v>
      </c>
      <c r="B40" s="40"/>
      <c r="C40" s="39"/>
      <c r="D40" s="39"/>
      <c r="E40" s="39"/>
      <c r="F40" s="39"/>
      <c r="G40" s="39"/>
      <c r="H40" s="39"/>
      <c r="I40" s="39"/>
      <c r="J40" s="47"/>
      <c r="K40" s="39"/>
      <c r="L40" s="13"/>
      <c r="M40" s="39">
        <f t="shared" si="0"/>
        <v>0</v>
      </c>
      <c r="N40" s="48"/>
      <c r="O40" s="48"/>
      <c r="P40" s="48"/>
      <c r="Q40" s="48"/>
      <c r="R40" s="48"/>
      <c r="S40" s="54"/>
      <c r="T40" s="39"/>
      <c r="U40" s="39"/>
      <c r="V40" s="39">
        <f t="shared" si="1"/>
        <v>0</v>
      </c>
      <c r="W40" s="39"/>
      <c r="X40" s="39"/>
      <c r="Y40" s="48"/>
    </row>
    <row r="41" s="28" customFormat="1" ht="18.75" hidden="1" spans="1:25">
      <c r="A41" s="37">
        <v>37</v>
      </c>
      <c r="B41" s="40"/>
      <c r="C41" s="39"/>
      <c r="D41" s="39"/>
      <c r="E41" s="39"/>
      <c r="F41" s="39"/>
      <c r="G41" s="39"/>
      <c r="H41" s="39"/>
      <c r="I41" s="39"/>
      <c r="J41" s="47"/>
      <c r="K41" s="39"/>
      <c r="L41" s="13"/>
      <c r="M41" s="39">
        <f t="shared" si="0"/>
        <v>0</v>
      </c>
      <c r="N41" s="48"/>
      <c r="O41" s="48"/>
      <c r="P41" s="48"/>
      <c r="Q41" s="48"/>
      <c r="R41" s="48"/>
      <c r="S41" s="54"/>
      <c r="T41" s="39"/>
      <c r="U41" s="39"/>
      <c r="V41" s="39">
        <f t="shared" si="1"/>
        <v>0</v>
      </c>
      <c r="W41" s="39"/>
      <c r="X41" s="39"/>
      <c r="Y41" s="48"/>
    </row>
    <row r="42" s="28" customFormat="1" ht="18.75" hidden="1" spans="1:25">
      <c r="A42" s="37">
        <v>38</v>
      </c>
      <c r="B42" s="40"/>
      <c r="C42" s="39"/>
      <c r="D42" s="39"/>
      <c r="E42" s="39"/>
      <c r="F42" s="39"/>
      <c r="G42" s="39"/>
      <c r="H42" s="39"/>
      <c r="I42" s="39"/>
      <c r="J42" s="47"/>
      <c r="K42" s="39"/>
      <c r="L42" s="13"/>
      <c r="M42" s="39">
        <f t="shared" si="0"/>
        <v>0</v>
      </c>
      <c r="N42" s="48"/>
      <c r="O42" s="48"/>
      <c r="P42" s="48"/>
      <c r="Q42" s="48"/>
      <c r="R42" s="48"/>
      <c r="S42" s="54"/>
      <c r="T42" s="39"/>
      <c r="U42" s="39"/>
      <c r="V42" s="39">
        <f t="shared" si="1"/>
        <v>0</v>
      </c>
      <c r="W42" s="39"/>
      <c r="X42" s="39"/>
      <c r="Y42" s="48"/>
    </row>
    <row r="43" s="28" customFormat="1" ht="18.75" hidden="1" spans="1:25">
      <c r="A43" s="37">
        <v>39</v>
      </c>
      <c r="B43" s="40"/>
      <c r="C43" s="42"/>
      <c r="D43" s="42"/>
      <c r="E43" s="42"/>
      <c r="F43" s="42"/>
      <c r="G43" s="42"/>
      <c r="H43" s="39"/>
      <c r="I43" s="39"/>
      <c r="J43" s="47"/>
      <c r="K43" s="39"/>
      <c r="L43" s="39"/>
      <c r="M43" s="39">
        <f t="shared" si="0"/>
        <v>0</v>
      </c>
      <c r="N43" s="48"/>
      <c r="O43" s="48"/>
      <c r="P43" s="48"/>
      <c r="Q43" s="48"/>
      <c r="R43" s="48"/>
      <c r="S43" s="54"/>
      <c r="T43" s="39"/>
      <c r="U43" s="39"/>
      <c r="V43" s="39">
        <f t="shared" si="1"/>
        <v>0</v>
      </c>
      <c r="W43" s="39"/>
      <c r="X43" s="39"/>
      <c r="Y43" s="48"/>
    </row>
    <row r="44" s="28" customFormat="1" ht="18.75" hidden="1" spans="1:25">
      <c r="A44" s="37">
        <v>40</v>
      </c>
      <c r="B44" s="40"/>
      <c r="C44" s="39"/>
      <c r="D44" s="39"/>
      <c r="E44" s="39"/>
      <c r="F44" s="13"/>
      <c r="G44" s="39"/>
      <c r="H44" s="39"/>
      <c r="I44" s="39"/>
      <c r="J44" s="47"/>
      <c r="K44" s="39"/>
      <c r="L44" s="39"/>
      <c r="M44" s="39">
        <f t="shared" si="0"/>
        <v>0</v>
      </c>
      <c r="N44" s="48"/>
      <c r="O44" s="48"/>
      <c r="P44" s="48"/>
      <c r="Q44" s="48"/>
      <c r="R44" s="48"/>
      <c r="S44" s="55"/>
      <c r="T44" s="39"/>
      <c r="U44" s="39"/>
      <c r="V44" s="39">
        <f t="shared" si="1"/>
        <v>0</v>
      </c>
      <c r="W44" s="39"/>
      <c r="X44" s="39"/>
      <c r="Y44" s="48"/>
    </row>
    <row r="45" s="28" customFormat="1" ht="18.75" hidden="1" spans="1:25">
      <c r="A45" s="36">
        <v>41</v>
      </c>
      <c r="B45" s="40"/>
      <c r="C45" s="39"/>
      <c r="D45" s="39"/>
      <c r="E45" s="39"/>
      <c r="F45" s="39"/>
      <c r="G45" s="39"/>
      <c r="H45" s="39"/>
      <c r="I45" s="39"/>
      <c r="J45" s="47"/>
      <c r="K45" s="39"/>
      <c r="L45" s="39"/>
      <c r="M45" s="39">
        <f t="shared" si="0"/>
        <v>0</v>
      </c>
      <c r="N45" s="39"/>
      <c r="O45" s="39"/>
      <c r="P45" s="39"/>
      <c r="Q45" s="39"/>
      <c r="R45" s="39"/>
      <c r="S45" s="55"/>
      <c r="T45" s="39"/>
      <c r="U45" s="39"/>
      <c r="V45" s="39">
        <f t="shared" si="1"/>
        <v>0</v>
      </c>
      <c r="W45" s="39"/>
      <c r="X45" s="39"/>
      <c r="Y45" s="35"/>
    </row>
    <row r="46" s="28" customFormat="1" ht="18.75" hidden="1" spans="1:25">
      <c r="A46" s="36">
        <v>42</v>
      </c>
      <c r="B46" s="40"/>
      <c r="C46" s="39"/>
      <c r="D46" s="39"/>
      <c r="E46" s="39"/>
      <c r="F46" s="39"/>
      <c r="G46" s="39"/>
      <c r="H46" s="39"/>
      <c r="I46" s="39"/>
      <c r="J46" s="47"/>
      <c r="K46" s="39"/>
      <c r="L46" s="39"/>
      <c r="M46" s="39">
        <f t="shared" si="0"/>
        <v>0</v>
      </c>
      <c r="N46" s="39"/>
      <c r="O46" s="39"/>
      <c r="P46" s="39"/>
      <c r="Q46" s="39"/>
      <c r="R46" s="39"/>
      <c r="S46" s="55"/>
      <c r="T46" s="39"/>
      <c r="U46" s="39"/>
      <c r="V46" s="39">
        <f t="shared" si="1"/>
        <v>0</v>
      </c>
      <c r="W46" s="39"/>
      <c r="X46" s="39"/>
      <c r="Y46" s="35"/>
    </row>
    <row r="47" s="28" customFormat="1" ht="18.75" hidden="1" spans="1:27">
      <c r="A47" s="37">
        <v>43</v>
      </c>
      <c r="B47" s="40"/>
      <c r="C47" s="42"/>
      <c r="D47" s="42"/>
      <c r="E47" s="42"/>
      <c r="F47" s="42"/>
      <c r="G47" s="42"/>
      <c r="H47" s="39"/>
      <c r="I47" s="39"/>
      <c r="J47" s="47"/>
      <c r="K47" s="39"/>
      <c r="L47" s="39"/>
      <c r="M47" s="39">
        <f t="shared" si="0"/>
        <v>0</v>
      </c>
      <c r="N47" s="39"/>
      <c r="O47" s="39"/>
      <c r="P47" s="39"/>
      <c r="Q47" s="39"/>
      <c r="R47" s="39"/>
      <c r="S47" s="55"/>
      <c r="T47" s="39"/>
      <c r="U47" s="39"/>
      <c r="V47" s="39">
        <f t="shared" si="1"/>
        <v>0</v>
      </c>
      <c r="W47" s="39"/>
      <c r="X47" s="39"/>
      <c r="Y47" s="35"/>
      <c r="AA47"/>
    </row>
    <row r="48" s="28" customFormat="1" ht="18.75" hidden="1" spans="1:27">
      <c r="A48" s="37">
        <v>44</v>
      </c>
      <c r="B48" s="40"/>
      <c r="C48" s="39"/>
      <c r="D48" s="39"/>
      <c r="E48" s="39"/>
      <c r="F48" s="39"/>
      <c r="G48" s="39"/>
      <c r="H48" s="39"/>
      <c r="I48" s="39"/>
      <c r="J48" s="47"/>
      <c r="K48" s="39"/>
      <c r="L48" s="39"/>
      <c r="M48" s="39">
        <f t="shared" si="0"/>
        <v>0</v>
      </c>
      <c r="N48" s="39"/>
      <c r="O48" s="39"/>
      <c r="P48" s="39"/>
      <c r="Q48" s="39"/>
      <c r="R48" s="39"/>
      <c r="S48" s="54"/>
      <c r="T48" s="39"/>
      <c r="U48" s="39"/>
      <c r="V48" s="39">
        <f t="shared" si="1"/>
        <v>0</v>
      </c>
      <c r="W48" s="39"/>
      <c r="X48" s="39"/>
      <c r="Y48" s="35"/>
      <c r="AA48"/>
    </row>
    <row r="49" s="28" customFormat="1" ht="18.75" hidden="1" spans="1:27">
      <c r="A49" s="37">
        <v>45</v>
      </c>
      <c r="B49" s="40"/>
      <c r="C49" s="39"/>
      <c r="D49" s="39"/>
      <c r="E49" s="39"/>
      <c r="F49" s="39"/>
      <c r="G49" s="39"/>
      <c r="H49" s="39"/>
      <c r="I49" s="39"/>
      <c r="J49" s="47"/>
      <c r="K49" s="39"/>
      <c r="L49" s="39"/>
      <c r="M49" s="39">
        <f t="shared" si="0"/>
        <v>0</v>
      </c>
      <c r="N49" s="39"/>
      <c r="O49" s="39"/>
      <c r="P49" s="39"/>
      <c r="Q49" s="39"/>
      <c r="R49" s="39"/>
      <c r="S49" s="54"/>
      <c r="T49" s="39"/>
      <c r="U49" s="39"/>
      <c r="V49" s="39">
        <f t="shared" si="1"/>
        <v>0</v>
      </c>
      <c r="W49" s="39"/>
      <c r="X49" s="39"/>
      <c r="Y49" s="35"/>
      <c r="AA49"/>
    </row>
    <row r="50" s="28" customFormat="1" ht="18.75" hidden="1" spans="1:27">
      <c r="A50" s="37">
        <v>46</v>
      </c>
      <c r="B50" s="40"/>
      <c r="C50" s="39"/>
      <c r="D50" s="39"/>
      <c r="E50" s="39"/>
      <c r="F50" s="39"/>
      <c r="G50" s="39"/>
      <c r="H50" s="39"/>
      <c r="I50" s="39"/>
      <c r="J50" s="47"/>
      <c r="K50" s="39"/>
      <c r="L50" s="39"/>
      <c r="M50" s="39">
        <f t="shared" si="0"/>
        <v>0</v>
      </c>
      <c r="N50" s="39"/>
      <c r="O50" s="39"/>
      <c r="P50" s="39"/>
      <c r="Q50" s="39"/>
      <c r="R50" s="39"/>
      <c r="S50" s="54"/>
      <c r="T50" s="39"/>
      <c r="U50" s="39"/>
      <c r="V50" s="39">
        <f t="shared" si="1"/>
        <v>0</v>
      </c>
      <c r="W50" s="39"/>
      <c r="X50" s="39"/>
      <c r="Y50" s="35"/>
      <c r="AA50"/>
    </row>
    <row r="51" s="28" customFormat="1" ht="18.75" hidden="1" spans="1:27">
      <c r="A51" s="36">
        <v>47</v>
      </c>
      <c r="B51" s="40"/>
      <c r="C51" s="39"/>
      <c r="D51" s="39"/>
      <c r="E51" s="39"/>
      <c r="F51" s="39"/>
      <c r="G51" s="39"/>
      <c r="H51" s="39"/>
      <c r="I51" s="39"/>
      <c r="J51" s="47"/>
      <c r="K51" s="39"/>
      <c r="L51" s="39"/>
      <c r="M51" s="39">
        <f t="shared" si="0"/>
        <v>0</v>
      </c>
      <c r="N51" s="39"/>
      <c r="O51" s="39"/>
      <c r="P51" s="39"/>
      <c r="Q51" s="39"/>
      <c r="R51" s="39"/>
      <c r="S51" s="54"/>
      <c r="T51" s="39"/>
      <c r="U51" s="39"/>
      <c r="V51" s="39">
        <f t="shared" si="1"/>
        <v>0</v>
      </c>
      <c r="W51" s="39"/>
      <c r="X51" s="39"/>
      <c r="Y51" s="35"/>
      <c r="AA51"/>
    </row>
    <row r="52" s="28" customFormat="1" ht="18.75" hidden="1" spans="1:27">
      <c r="A52" s="36">
        <v>48</v>
      </c>
      <c r="B52" s="40"/>
      <c r="C52" s="39"/>
      <c r="D52" s="39"/>
      <c r="E52" s="39"/>
      <c r="F52" s="13"/>
      <c r="G52" s="39"/>
      <c r="H52" s="39"/>
      <c r="I52" s="39"/>
      <c r="J52" s="47"/>
      <c r="K52" s="39"/>
      <c r="L52" s="39"/>
      <c r="M52" s="39">
        <f t="shared" si="0"/>
        <v>0</v>
      </c>
      <c r="N52" s="39"/>
      <c r="O52" s="39"/>
      <c r="P52" s="39"/>
      <c r="Q52" s="39"/>
      <c r="R52" s="39"/>
      <c r="S52" s="54"/>
      <c r="T52" s="39"/>
      <c r="U52" s="39"/>
      <c r="V52" s="39">
        <f t="shared" si="1"/>
        <v>0</v>
      </c>
      <c r="W52" s="39"/>
      <c r="X52" s="39"/>
      <c r="Y52" s="35"/>
      <c r="AA52"/>
    </row>
    <row r="53" s="28" customFormat="1" ht="18.75" hidden="1" spans="1:27">
      <c r="A53" s="37">
        <v>49</v>
      </c>
      <c r="B53" s="40"/>
      <c r="C53" s="39"/>
      <c r="D53" s="39"/>
      <c r="E53" s="39"/>
      <c r="F53" s="39"/>
      <c r="G53" s="39"/>
      <c r="H53" s="39"/>
      <c r="I53" s="39"/>
      <c r="J53" s="49"/>
      <c r="K53" s="39"/>
      <c r="L53" s="39"/>
      <c r="M53" s="39">
        <f t="shared" si="0"/>
        <v>0</v>
      </c>
      <c r="N53" s="39"/>
      <c r="O53" s="39"/>
      <c r="P53" s="39"/>
      <c r="Q53" s="39"/>
      <c r="R53" s="39"/>
      <c r="S53" s="55"/>
      <c r="T53" s="39"/>
      <c r="U53" s="39"/>
      <c r="V53" s="39">
        <f t="shared" si="1"/>
        <v>0</v>
      </c>
      <c r="W53" s="39"/>
      <c r="X53" s="39"/>
      <c r="Y53" s="35"/>
      <c r="AA53"/>
    </row>
    <row r="54" s="28" customFormat="1" ht="18.75" hidden="1" spans="1:27">
      <c r="A54" s="37">
        <v>50</v>
      </c>
      <c r="B54" s="40"/>
      <c r="C54" s="39"/>
      <c r="D54" s="39"/>
      <c r="E54" s="39"/>
      <c r="F54" s="39"/>
      <c r="G54" s="39"/>
      <c r="H54" s="39"/>
      <c r="I54" s="39"/>
      <c r="J54" s="49"/>
      <c r="K54" s="39"/>
      <c r="L54" s="39"/>
      <c r="M54" s="39">
        <f t="shared" si="0"/>
        <v>0</v>
      </c>
      <c r="N54" s="39"/>
      <c r="O54" s="39"/>
      <c r="P54" s="39"/>
      <c r="Q54" s="39"/>
      <c r="R54" s="39"/>
      <c r="S54" s="54"/>
      <c r="T54" s="39"/>
      <c r="U54" s="39"/>
      <c r="V54" s="39">
        <f t="shared" si="1"/>
        <v>0</v>
      </c>
      <c r="W54" s="39"/>
      <c r="X54" s="39"/>
      <c r="Y54" s="35"/>
      <c r="AA54"/>
    </row>
    <row r="55" s="28" customFormat="1" ht="18.75" hidden="1" spans="1:27">
      <c r="A55" s="37">
        <v>51</v>
      </c>
      <c r="B55" s="40"/>
      <c r="C55" s="39"/>
      <c r="D55" s="39"/>
      <c r="E55" s="39"/>
      <c r="F55" s="39"/>
      <c r="G55" s="39"/>
      <c r="H55" s="39"/>
      <c r="I55" s="39"/>
      <c r="J55" s="47"/>
      <c r="K55" s="39"/>
      <c r="L55" s="39"/>
      <c r="M55" s="39">
        <f t="shared" si="0"/>
        <v>0</v>
      </c>
      <c r="N55" s="39"/>
      <c r="O55" s="39"/>
      <c r="P55" s="39"/>
      <c r="Q55" s="39"/>
      <c r="R55" s="39"/>
      <c r="S55" s="55"/>
      <c r="T55" s="39"/>
      <c r="U55" s="39"/>
      <c r="V55" s="39">
        <f t="shared" si="1"/>
        <v>0</v>
      </c>
      <c r="W55" s="39"/>
      <c r="X55" s="39"/>
      <c r="Y55" s="35"/>
      <c r="AA55"/>
    </row>
    <row r="56" s="28" customFormat="1" ht="18.75" hidden="1" spans="1:27">
      <c r="A56" s="37">
        <v>52</v>
      </c>
      <c r="B56" s="40"/>
      <c r="C56" s="42"/>
      <c r="D56" s="42"/>
      <c r="E56" s="42"/>
      <c r="F56" s="42"/>
      <c r="G56" s="42"/>
      <c r="H56" s="39"/>
      <c r="I56" s="39"/>
      <c r="J56" s="47"/>
      <c r="K56" s="39"/>
      <c r="L56" s="39"/>
      <c r="M56" s="39">
        <f t="shared" si="0"/>
        <v>0</v>
      </c>
      <c r="N56" s="39"/>
      <c r="O56" s="39"/>
      <c r="P56" s="39"/>
      <c r="Q56" s="39"/>
      <c r="R56" s="39"/>
      <c r="S56" s="55"/>
      <c r="T56" s="39"/>
      <c r="U56" s="39"/>
      <c r="V56" s="39">
        <f t="shared" si="1"/>
        <v>0</v>
      </c>
      <c r="W56" s="39"/>
      <c r="X56" s="39"/>
      <c r="Y56" s="35"/>
      <c r="AA56"/>
    </row>
    <row r="57" s="28" customFormat="1" ht="18.75" hidden="1" spans="1:27">
      <c r="A57" s="37">
        <v>53</v>
      </c>
      <c r="B57" s="40"/>
      <c r="C57" s="39"/>
      <c r="D57" s="39"/>
      <c r="E57" s="39"/>
      <c r="F57" s="13"/>
      <c r="G57" s="39"/>
      <c r="H57" s="39"/>
      <c r="I57" s="39"/>
      <c r="J57" s="47"/>
      <c r="K57" s="39"/>
      <c r="L57" s="39"/>
      <c r="M57" s="39">
        <f t="shared" si="0"/>
        <v>0</v>
      </c>
      <c r="N57" s="39"/>
      <c r="O57" s="39"/>
      <c r="P57" s="39"/>
      <c r="Q57" s="39"/>
      <c r="R57" s="39"/>
      <c r="S57" s="55"/>
      <c r="T57" s="39"/>
      <c r="U57" s="39"/>
      <c r="V57" s="39">
        <f t="shared" si="1"/>
        <v>0</v>
      </c>
      <c r="W57" s="39"/>
      <c r="X57" s="39"/>
      <c r="Y57" s="35"/>
      <c r="AA57"/>
    </row>
    <row r="58" s="28" customFormat="1" ht="18.75" hidden="1" spans="1:27">
      <c r="A58" s="37">
        <v>54</v>
      </c>
      <c r="B58" s="40"/>
      <c r="C58" s="39"/>
      <c r="D58" s="39"/>
      <c r="E58" s="39"/>
      <c r="F58" s="39"/>
      <c r="G58" s="39"/>
      <c r="H58" s="39"/>
      <c r="I58" s="39"/>
      <c r="J58" s="47"/>
      <c r="K58" s="39"/>
      <c r="L58" s="39"/>
      <c r="M58" s="39">
        <f t="shared" si="0"/>
        <v>0</v>
      </c>
      <c r="N58" s="39"/>
      <c r="O58" s="39"/>
      <c r="P58" s="39"/>
      <c r="Q58" s="39"/>
      <c r="R58" s="39"/>
      <c r="S58" s="55"/>
      <c r="T58" s="39"/>
      <c r="U58" s="39"/>
      <c r="V58" s="39">
        <f t="shared" si="1"/>
        <v>0</v>
      </c>
      <c r="W58" s="39"/>
      <c r="X58" s="39"/>
      <c r="Y58" s="35"/>
      <c r="AA58"/>
    </row>
    <row r="59" s="28" customFormat="1" ht="18.75" hidden="1" spans="1:27">
      <c r="A59" s="37">
        <v>55</v>
      </c>
      <c r="B59" s="40"/>
      <c r="C59" s="39"/>
      <c r="D59" s="39"/>
      <c r="E59" s="39"/>
      <c r="F59" s="39"/>
      <c r="G59" s="39"/>
      <c r="H59" s="39"/>
      <c r="I59" s="39"/>
      <c r="J59" s="47"/>
      <c r="K59" s="39"/>
      <c r="L59" s="39"/>
      <c r="M59" s="39">
        <f t="shared" si="0"/>
        <v>0</v>
      </c>
      <c r="N59" s="39"/>
      <c r="O59" s="39"/>
      <c r="P59" s="39"/>
      <c r="Q59" s="39"/>
      <c r="R59" s="39"/>
      <c r="S59" s="55"/>
      <c r="T59" s="39"/>
      <c r="U59" s="39"/>
      <c r="V59" s="39">
        <f t="shared" si="1"/>
        <v>0</v>
      </c>
      <c r="W59" s="39"/>
      <c r="X59" s="39"/>
      <c r="Y59" s="35"/>
      <c r="AA59"/>
    </row>
    <row r="60" s="28" customFormat="1" ht="18" hidden="1" customHeight="1" spans="1:27">
      <c r="A60" s="36">
        <v>56</v>
      </c>
      <c r="B60" s="40"/>
      <c r="C60" s="39"/>
      <c r="D60" s="39"/>
      <c r="E60" s="39"/>
      <c r="F60" s="39"/>
      <c r="G60" s="39"/>
      <c r="H60" s="39"/>
      <c r="I60" s="39"/>
      <c r="J60" s="47"/>
      <c r="K60" s="39"/>
      <c r="L60" s="39"/>
      <c r="M60" s="39">
        <f t="shared" si="0"/>
        <v>0</v>
      </c>
      <c r="N60" s="39"/>
      <c r="O60" s="39"/>
      <c r="P60" s="39"/>
      <c r="Q60" s="39"/>
      <c r="R60" s="39"/>
      <c r="S60" s="56"/>
      <c r="T60" s="39"/>
      <c r="U60" s="39"/>
      <c r="V60" s="39">
        <f t="shared" si="1"/>
        <v>0</v>
      </c>
      <c r="W60" s="39"/>
      <c r="X60" s="39"/>
      <c r="Y60" s="35"/>
      <c r="AA60"/>
    </row>
    <row r="61" s="28" customFormat="1" ht="18" hidden="1" customHeight="1" spans="1:27">
      <c r="A61" s="36">
        <v>57</v>
      </c>
      <c r="B61" s="40"/>
      <c r="C61" s="39"/>
      <c r="D61" s="39"/>
      <c r="E61" s="39"/>
      <c r="F61" s="39"/>
      <c r="G61" s="39"/>
      <c r="H61" s="39"/>
      <c r="I61" s="39"/>
      <c r="J61" s="47"/>
      <c r="K61" s="39"/>
      <c r="L61" s="39"/>
      <c r="M61" s="39">
        <f t="shared" si="0"/>
        <v>0</v>
      </c>
      <c r="N61" s="39"/>
      <c r="O61" s="39"/>
      <c r="P61" s="39"/>
      <c r="Q61" s="39"/>
      <c r="R61" s="39"/>
      <c r="S61" s="56"/>
      <c r="T61" s="39"/>
      <c r="U61" s="39"/>
      <c r="V61" s="39">
        <f t="shared" si="1"/>
        <v>0</v>
      </c>
      <c r="W61" s="39"/>
      <c r="X61" s="39"/>
      <c r="Y61" s="35"/>
      <c r="AA61"/>
    </row>
    <row r="62" s="28" customFormat="1" ht="18" hidden="1" customHeight="1" spans="1:27">
      <c r="A62" s="37">
        <v>58</v>
      </c>
      <c r="B62" s="40"/>
      <c r="C62" s="39"/>
      <c r="D62" s="39"/>
      <c r="E62" s="39"/>
      <c r="F62" s="13"/>
      <c r="G62" s="39"/>
      <c r="H62" s="39"/>
      <c r="I62" s="39"/>
      <c r="J62" s="47"/>
      <c r="K62" s="39"/>
      <c r="L62" s="39"/>
      <c r="M62" s="39">
        <f t="shared" si="0"/>
        <v>0</v>
      </c>
      <c r="N62" s="39"/>
      <c r="O62" s="39"/>
      <c r="P62" s="39"/>
      <c r="Q62" s="39"/>
      <c r="R62" s="39"/>
      <c r="S62" s="39"/>
      <c r="T62" s="39"/>
      <c r="U62" s="39"/>
      <c r="V62" s="39">
        <f t="shared" si="1"/>
        <v>0</v>
      </c>
      <c r="W62" s="39"/>
      <c r="X62" s="39"/>
      <c r="Y62" s="35"/>
      <c r="AA62"/>
    </row>
    <row r="63" s="28" customFormat="1" ht="18" hidden="1" customHeight="1" spans="1:27">
      <c r="A63" s="37">
        <v>59</v>
      </c>
      <c r="B63" s="40"/>
      <c r="C63" s="39"/>
      <c r="D63" s="39"/>
      <c r="E63" s="39"/>
      <c r="F63" s="13"/>
      <c r="G63" s="39"/>
      <c r="H63" s="39"/>
      <c r="I63" s="39"/>
      <c r="J63" s="47"/>
      <c r="K63" s="39"/>
      <c r="L63" s="39"/>
      <c r="M63" s="39">
        <f t="shared" si="0"/>
        <v>0</v>
      </c>
      <c r="N63" s="39"/>
      <c r="O63" s="39"/>
      <c r="P63" s="39"/>
      <c r="Q63" s="39"/>
      <c r="R63" s="39"/>
      <c r="S63" s="56"/>
      <c r="T63" s="39"/>
      <c r="U63" s="39"/>
      <c r="V63" s="39">
        <f t="shared" si="1"/>
        <v>0</v>
      </c>
      <c r="W63" s="39"/>
      <c r="X63" s="39"/>
      <c r="Y63" s="35"/>
      <c r="AA63"/>
    </row>
    <row r="64" s="28" customFormat="1" ht="18" hidden="1" customHeight="1" spans="1:27">
      <c r="A64" s="37">
        <v>60</v>
      </c>
      <c r="B64" s="40"/>
      <c r="C64" s="39"/>
      <c r="D64" s="39"/>
      <c r="E64" s="39"/>
      <c r="F64" s="13"/>
      <c r="G64" s="39"/>
      <c r="H64" s="39"/>
      <c r="I64" s="39"/>
      <c r="J64" s="47"/>
      <c r="K64" s="39"/>
      <c r="L64" s="39"/>
      <c r="M64" s="39">
        <f t="shared" si="0"/>
        <v>0</v>
      </c>
      <c r="N64" s="39"/>
      <c r="O64" s="39"/>
      <c r="P64" s="39"/>
      <c r="Q64" s="39"/>
      <c r="R64" s="39"/>
      <c r="S64" s="39"/>
      <c r="T64" s="39"/>
      <c r="U64" s="39"/>
      <c r="V64" s="39">
        <f t="shared" si="1"/>
        <v>0</v>
      </c>
      <c r="W64" s="39"/>
      <c r="X64" s="39"/>
      <c r="Y64" s="35"/>
      <c r="AA64"/>
    </row>
    <row r="65" s="28" customFormat="1" ht="18" hidden="1" customHeight="1" spans="1:27">
      <c r="A65" s="37">
        <v>61</v>
      </c>
      <c r="B65" s="40"/>
      <c r="C65" s="39"/>
      <c r="D65" s="39"/>
      <c r="E65" s="39"/>
      <c r="F65" s="13"/>
      <c r="G65" s="39"/>
      <c r="H65" s="39"/>
      <c r="I65" s="39"/>
      <c r="J65" s="47"/>
      <c r="K65" s="39"/>
      <c r="L65" s="39"/>
      <c r="M65" s="39">
        <f t="shared" si="0"/>
        <v>0</v>
      </c>
      <c r="N65" s="39"/>
      <c r="O65" s="39"/>
      <c r="P65" s="39"/>
      <c r="Q65" s="39"/>
      <c r="R65" s="39"/>
      <c r="S65" s="39"/>
      <c r="T65" s="39"/>
      <c r="U65" s="39"/>
      <c r="V65" s="39">
        <f t="shared" si="1"/>
        <v>0</v>
      </c>
      <c r="W65" s="39"/>
      <c r="X65" s="39"/>
      <c r="Y65" s="35"/>
      <c r="AA65"/>
    </row>
    <row r="66" s="28" customFormat="1" ht="18" hidden="1" customHeight="1" spans="1:27">
      <c r="A66" s="36">
        <v>62</v>
      </c>
      <c r="B66" s="40"/>
      <c r="C66" s="39"/>
      <c r="D66" s="39"/>
      <c r="E66" s="39"/>
      <c r="F66" s="13"/>
      <c r="G66" s="39"/>
      <c r="H66" s="39"/>
      <c r="I66" s="39"/>
      <c r="J66" s="47"/>
      <c r="K66" s="39"/>
      <c r="L66" s="39"/>
      <c r="M66" s="39">
        <f t="shared" si="0"/>
        <v>0</v>
      </c>
      <c r="N66" s="39"/>
      <c r="O66" s="39"/>
      <c r="P66" s="39"/>
      <c r="Q66" s="39"/>
      <c r="R66" s="39"/>
      <c r="S66" s="39"/>
      <c r="T66" s="39"/>
      <c r="U66" s="39"/>
      <c r="V66" s="39">
        <f t="shared" si="1"/>
        <v>0</v>
      </c>
      <c r="W66" s="39"/>
      <c r="X66" s="39"/>
      <c r="Y66" s="35"/>
      <c r="AA66"/>
    </row>
    <row r="67" s="28" customFormat="1" ht="18" hidden="1" customHeight="1" spans="1:27">
      <c r="A67" s="36">
        <v>63</v>
      </c>
      <c r="B67" s="40"/>
      <c r="C67" s="39"/>
      <c r="D67" s="39"/>
      <c r="E67" s="39"/>
      <c r="F67" s="13"/>
      <c r="G67" s="39"/>
      <c r="H67" s="39"/>
      <c r="I67" s="39"/>
      <c r="J67" s="47"/>
      <c r="K67" s="39"/>
      <c r="L67" s="39"/>
      <c r="M67" s="39">
        <f t="shared" si="0"/>
        <v>0</v>
      </c>
      <c r="N67" s="39"/>
      <c r="O67" s="39"/>
      <c r="P67" s="39"/>
      <c r="Q67" s="39"/>
      <c r="R67" s="39"/>
      <c r="S67" s="56"/>
      <c r="T67" s="39"/>
      <c r="U67" s="39"/>
      <c r="V67" s="39">
        <f t="shared" si="1"/>
        <v>0</v>
      </c>
      <c r="W67" s="39"/>
      <c r="X67" s="39"/>
      <c r="Y67" s="35"/>
      <c r="AA67"/>
    </row>
    <row r="68" s="28" customFormat="1" ht="18" hidden="1" customHeight="1" spans="1:27">
      <c r="A68" s="37">
        <v>64</v>
      </c>
      <c r="B68" s="40"/>
      <c r="C68" s="39"/>
      <c r="D68" s="39"/>
      <c r="E68" s="39"/>
      <c r="F68" s="13"/>
      <c r="G68" s="39"/>
      <c r="H68" s="39"/>
      <c r="I68" s="39"/>
      <c r="J68" s="47"/>
      <c r="K68" s="39"/>
      <c r="L68" s="39"/>
      <c r="M68" s="39">
        <f t="shared" si="0"/>
        <v>0</v>
      </c>
      <c r="N68" s="39"/>
      <c r="O68" s="39"/>
      <c r="P68" s="39"/>
      <c r="Q68" s="39"/>
      <c r="R68" s="39"/>
      <c r="S68" s="39"/>
      <c r="T68" s="39"/>
      <c r="U68" s="39"/>
      <c r="V68" s="39">
        <f t="shared" si="1"/>
        <v>0</v>
      </c>
      <c r="W68" s="39"/>
      <c r="X68" s="39"/>
      <c r="Y68" s="35"/>
      <c r="AA68"/>
    </row>
    <row r="69" s="28" customFormat="1" ht="15" hidden="1" customHeight="1" spans="1:27">
      <c r="A69" s="37">
        <v>65</v>
      </c>
      <c r="B69" s="40"/>
      <c r="C69" s="39"/>
      <c r="D69" s="39"/>
      <c r="E69" s="39"/>
      <c r="F69" s="13"/>
      <c r="G69" s="39"/>
      <c r="H69" s="39"/>
      <c r="I69" s="39"/>
      <c r="J69" s="47"/>
      <c r="K69" s="39"/>
      <c r="L69" s="39"/>
      <c r="M69" s="39">
        <f t="shared" ref="M69:M72" si="2">K69-L69</f>
        <v>0</v>
      </c>
      <c r="N69" s="39"/>
      <c r="O69" s="39"/>
      <c r="P69" s="39"/>
      <c r="Q69" s="39"/>
      <c r="R69" s="39"/>
      <c r="S69" s="39"/>
      <c r="T69" s="39"/>
      <c r="U69" s="39"/>
      <c r="V69" s="39">
        <f t="shared" ref="V69:V72" si="3">T69*U69</f>
        <v>0</v>
      </c>
      <c r="W69" s="39"/>
      <c r="X69" s="39"/>
      <c r="Y69" s="35"/>
      <c r="AA69"/>
    </row>
    <row r="70" s="28" customFormat="1" ht="15" hidden="1" customHeight="1" spans="1:27">
      <c r="A70" s="37">
        <v>66</v>
      </c>
      <c r="B70" s="40"/>
      <c r="C70" s="39"/>
      <c r="D70" s="39"/>
      <c r="E70" s="39"/>
      <c r="F70" s="13"/>
      <c r="G70" s="39"/>
      <c r="H70" s="39"/>
      <c r="I70" s="39"/>
      <c r="J70" s="47"/>
      <c r="K70" s="39"/>
      <c r="L70" s="39"/>
      <c r="M70" s="39">
        <f t="shared" si="2"/>
        <v>0</v>
      </c>
      <c r="N70" s="39"/>
      <c r="O70" s="39"/>
      <c r="P70" s="39"/>
      <c r="Q70" s="39"/>
      <c r="R70" s="39"/>
      <c r="S70" s="39"/>
      <c r="T70" s="39"/>
      <c r="U70" s="39"/>
      <c r="V70" s="39">
        <f t="shared" si="3"/>
        <v>0</v>
      </c>
      <c r="W70" s="39"/>
      <c r="X70" s="39"/>
      <c r="Y70" s="35"/>
      <c r="AA70"/>
    </row>
    <row r="71" s="28" customFormat="1" ht="15" hidden="1" customHeight="1" spans="1:27">
      <c r="A71" s="37">
        <v>67</v>
      </c>
      <c r="B71" s="57"/>
      <c r="C71" s="39"/>
      <c r="D71" s="39"/>
      <c r="E71" s="39"/>
      <c r="F71" s="13"/>
      <c r="G71" s="39"/>
      <c r="H71" s="39"/>
      <c r="I71" s="39"/>
      <c r="J71" s="47"/>
      <c r="K71" s="39"/>
      <c r="L71" s="39"/>
      <c r="M71" s="39">
        <f t="shared" si="2"/>
        <v>0</v>
      </c>
      <c r="N71" s="39"/>
      <c r="O71" s="39"/>
      <c r="P71" s="39"/>
      <c r="Q71" s="39"/>
      <c r="R71" s="39"/>
      <c r="S71" s="39"/>
      <c r="T71" s="39"/>
      <c r="U71" s="39"/>
      <c r="V71" s="39">
        <f t="shared" si="3"/>
        <v>0</v>
      </c>
      <c r="W71" s="39"/>
      <c r="X71" s="39"/>
      <c r="Y71" s="35"/>
      <c r="AA71"/>
    </row>
    <row r="72" s="28" customFormat="1" ht="15" hidden="1" customHeight="1" spans="1:27">
      <c r="A72" s="37">
        <v>68</v>
      </c>
      <c r="B72" s="57"/>
      <c r="C72" s="39"/>
      <c r="D72" s="39"/>
      <c r="E72" s="39"/>
      <c r="F72" s="13"/>
      <c r="G72" s="39"/>
      <c r="H72" s="39"/>
      <c r="I72" s="39"/>
      <c r="J72" s="47"/>
      <c r="K72" s="39"/>
      <c r="L72" s="39"/>
      <c r="M72" s="39">
        <f t="shared" si="2"/>
        <v>0</v>
      </c>
      <c r="N72" s="39"/>
      <c r="O72" s="39"/>
      <c r="P72" s="39"/>
      <c r="Q72" s="39"/>
      <c r="R72" s="39"/>
      <c r="S72" s="39"/>
      <c r="T72" s="39"/>
      <c r="U72" s="39"/>
      <c r="V72" s="39">
        <f t="shared" si="3"/>
        <v>0</v>
      </c>
      <c r="W72" s="39"/>
      <c r="X72" s="39"/>
      <c r="Y72" s="35"/>
      <c r="AA72"/>
    </row>
    <row r="73" customFormat="1" ht="18.95" customHeight="1" spans="1:26">
      <c r="A73" s="13" t="s">
        <v>150</v>
      </c>
      <c r="B73" s="58"/>
      <c r="C73" s="7"/>
      <c r="D73" s="16"/>
      <c r="E73" s="16"/>
      <c r="F73" s="16"/>
      <c r="G73" s="16"/>
      <c r="H73" s="16"/>
      <c r="I73" s="16"/>
      <c r="J73" s="16"/>
      <c r="K73" s="16"/>
      <c r="L73" s="13"/>
      <c r="M73" s="39"/>
      <c r="N73" s="16"/>
      <c r="O73" s="16"/>
      <c r="P73" s="16"/>
      <c r="Q73" s="16"/>
      <c r="R73" s="16"/>
      <c r="S73" s="16"/>
      <c r="T73" s="16">
        <v>0</v>
      </c>
      <c r="U73" s="16"/>
      <c r="V73" s="13">
        <f>SUM(V5:V72)</f>
        <v>37154.2</v>
      </c>
      <c r="W73" s="16"/>
      <c r="X73" s="16"/>
      <c r="Y73" s="16"/>
      <c r="Z73" s="63"/>
    </row>
    <row r="74" customFormat="1" ht="21" customHeight="1" spans="1:21">
      <c r="A74" s="4"/>
      <c r="B74" s="59"/>
      <c r="C74" s="17"/>
      <c r="D74" s="17"/>
      <c r="E74" s="17"/>
      <c r="F74" s="17"/>
      <c r="G74" s="17"/>
      <c r="H74" s="17"/>
      <c r="I74" s="17"/>
      <c r="J74" s="17"/>
      <c r="K74" s="17"/>
      <c r="L74" s="60"/>
      <c r="M74" s="61"/>
      <c r="N74" s="62"/>
      <c r="O74" s="17"/>
      <c r="P74" s="17"/>
      <c r="Q74" s="17"/>
      <c r="R74" s="17"/>
      <c r="S74" s="17"/>
      <c r="T74" s="17"/>
      <c r="U74" s="17"/>
    </row>
    <row r="75" s="28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60"/>
      <c r="M75" s="60"/>
      <c r="N75" s="60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D15" sqref="D15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151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152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23"/>
      <c r="T3" s="7" t="s">
        <v>6</v>
      </c>
      <c r="U3" s="7"/>
      <c r="V3" s="7"/>
      <c r="W3" s="7" t="s">
        <v>7</v>
      </c>
      <c r="X3" s="24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153</v>
      </c>
      <c r="P4" s="7" t="s">
        <v>25</v>
      </c>
      <c r="Q4" s="7" t="s">
        <v>121</v>
      </c>
      <c r="R4" s="7" t="s">
        <v>122</v>
      </c>
      <c r="S4" s="7" t="s">
        <v>28</v>
      </c>
      <c r="T4" s="7" t="s">
        <v>29</v>
      </c>
      <c r="U4" s="7" t="s">
        <v>123</v>
      </c>
      <c r="V4" s="7" t="s">
        <v>124</v>
      </c>
      <c r="W4" s="7"/>
      <c r="X4" s="25"/>
      <c r="Y4" s="7"/>
    </row>
    <row r="5" s="3" customFormat="1" ht="18.75" customHeight="1" spans="1:25">
      <c r="A5" s="10">
        <v>1</v>
      </c>
      <c r="B5" s="11">
        <v>0.0215277777777778</v>
      </c>
      <c r="C5" s="12" t="s">
        <v>154</v>
      </c>
      <c r="D5" s="13" t="s">
        <v>155</v>
      </c>
      <c r="E5" s="13" t="s">
        <v>156</v>
      </c>
      <c r="F5" s="13">
        <v>13775439287</v>
      </c>
      <c r="G5" s="14" t="s">
        <v>155</v>
      </c>
      <c r="H5" s="10">
        <v>5329</v>
      </c>
      <c r="I5" s="14" t="s">
        <v>37</v>
      </c>
      <c r="J5" s="19" t="s">
        <v>157</v>
      </c>
      <c r="K5" s="10">
        <v>143.94</v>
      </c>
      <c r="L5" s="10">
        <v>26.84</v>
      </c>
      <c r="M5" s="10">
        <v>117.1</v>
      </c>
      <c r="N5" s="20">
        <v>1.2</v>
      </c>
      <c r="O5" s="13">
        <v>0.9</v>
      </c>
      <c r="P5" s="10"/>
      <c r="Q5" s="10" t="s">
        <v>158</v>
      </c>
      <c r="R5" s="26">
        <v>0.095</v>
      </c>
      <c r="S5" s="10">
        <v>1.1</v>
      </c>
      <c r="T5" s="10">
        <v>116</v>
      </c>
      <c r="U5" s="13">
        <v>90</v>
      </c>
      <c r="V5" s="10"/>
      <c r="W5" s="13" t="s">
        <v>159</v>
      </c>
      <c r="X5" s="13" t="s">
        <v>160</v>
      </c>
      <c r="Y5" s="10"/>
    </row>
    <row r="6" s="3" customFormat="1" ht="18.75" customHeight="1" spans="1:25">
      <c r="A6" s="10">
        <v>2</v>
      </c>
      <c r="B6" s="11">
        <v>0.111111111111111</v>
      </c>
      <c r="C6" s="12" t="s">
        <v>154</v>
      </c>
      <c r="D6" s="13" t="s">
        <v>155</v>
      </c>
      <c r="E6" s="13" t="s">
        <v>156</v>
      </c>
      <c r="F6" s="13">
        <v>13775439287</v>
      </c>
      <c r="G6" s="14" t="s">
        <v>155</v>
      </c>
      <c r="H6" s="10">
        <v>5330</v>
      </c>
      <c r="I6" s="14" t="s">
        <v>37</v>
      </c>
      <c r="J6" s="19" t="s">
        <v>157</v>
      </c>
      <c r="K6" s="10">
        <v>135.88</v>
      </c>
      <c r="L6" s="14">
        <v>26.64</v>
      </c>
      <c r="M6" s="10">
        <v>109.24</v>
      </c>
      <c r="N6" s="20">
        <v>1.2</v>
      </c>
      <c r="O6" s="13">
        <v>0.6</v>
      </c>
      <c r="P6" s="10"/>
      <c r="Q6" s="10" t="s">
        <v>158</v>
      </c>
      <c r="R6" s="26">
        <v>0.09</v>
      </c>
      <c r="S6" s="10">
        <v>1.24</v>
      </c>
      <c r="T6" s="10">
        <v>108</v>
      </c>
      <c r="U6" s="13">
        <v>90</v>
      </c>
      <c r="V6" s="10"/>
      <c r="W6" s="13" t="s">
        <v>159</v>
      </c>
      <c r="X6" s="13" t="s">
        <v>160</v>
      </c>
      <c r="Y6" s="10"/>
    </row>
    <row r="7" s="3" customFormat="1" ht="18.75" customHeight="1" spans="1:25">
      <c r="A7" s="10">
        <v>3</v>
      </c>
      <c r="B7" s="11">
        <v>0.409027777777778</v>
      </c>
      <c r="C7" s="12" t="s">
        <v>161</v>
      </c>
      <c r="D7" s="13" t="s">
        <v>162</v>
      </c>
      <c r="E7" s="13" t="s">
        <v>163</v>
      </c>
      <c r="F7" s="13">
        <v>13675275287</v>
      </c>
      <c r="G7" s="14" t="s">
        <v>162</v>
      </c>
      <c r="H7" s="10">
        <v>5331</v>
      </c>
      <c r="I7" s="14" t="s">
        <v>164</v>
      </c>
      <c r="J7" s="21"/>
      <c r="K7" s="10">
        <v>37.16</v>
      </c>
      <c r="L7" s="10">
        <v>9.94</v>
      </c>
      <c r="M7" s="10">
        <v>27.22</v>
      </c>
      <c r="N7" s="20">
        <v>8.1</v>
      </c>
      <c r="O7" s="13">
        <v>4.1</v>
      </c>
      <c r="P7" s="10">
        <v>2.8</v>
      </c>
      <c r="Q7" s="10" t="s">
        <v>158</v>
      </c>
      <c r="R7" s="26"/>
      <c r="S7" s="10">
        <v>1.22</v>
      </c>
      <c r="T7" s="10">
        <v>26</v>
      </c>
      <c r="U7" s="13">
        <v>74</v>
      </c>
      <c r="V7" s="10"/>
      <c r="W7" s="13" t="s">
        <v>159</v>
      </c>
      <c r="X7" s="13" t="s">
        <v>160</v>
      </c>
      <c r="Y7" s="10"/>
    </row>
    <row r="8" ht="18.95" customHeight="1" spans="1:25">
      <c r="A8" s="10">
        <v>4</v>
      </c>
      <c r="B8" s="15">
        <v>0.409722222222222</v>
      </c>
      <c r="C8" s="12" t="s">
        <v>165</v>
      </c>
      <c r="D8" s="13" t="s">
        <v>162</v>
      </c>
      <c r="E8" s="13" t="s">
        <v>166</v>
      </c>
      <c r="F8" s="13">
        <v>15251271923</v>
      </c>
      <c r="G8" s="14" t="s">
        <v>162</v>
      </c>
      <c r="H8" s="10">
        <v>5332</v>
      </c>
      <c r="I8" s="14" t="s">
        <v>164</v>
      </c>
      <c r="J8" s="21"/>
      <c r="K8" s="13">
        <v>37.94</v>
      </c>
      <c r="L8" s="22">
        <v>10.4</v>
      </c>
      <c r="M8" s="13">
        <v>27.54</v>
      </c>
      <c r="N8" s="20">
        <v>8.5</v>
      </c>
      <c r="O8" s="13">
        <v>4.5</v>
      </c>
      <c r="P8" s="10">
        <v>2.8</v>
      </c>
      <c r="Q8" s="10" t="s">
        <v>158</v>
      </c>
      <c r="R8" s="26"/>
      <c r="S8" s="13">
        <v>1.04</v>
      </c>
      <c r="T8" s="13">
        <v>26.5</v>
      </c>
      <c r="U8" s="13">
        <v>74</v>
      </c>
      <c r="V8" s="13"/>
      <c r="W8" s="13" t="s">
        <v>159</v>
      </c>
      <c r="X8" s="13" t="s">
        <v>160</v>
      </c>
      <c r="Y8" s="13"/>
    </row>
    <row r="9" ht="18.95" customHeight="1" spans="1:25">
      <c r="A9" s="13">
        <v>5</v>
      </c>
      <c r="B9" s="15">
        <v>0.411111111111111</v>
      </c>
      <c r="C9" s="12" t="s">
        <v>167</v>
      </c>
      <c r="D9" s="13" t="s">
        <v>162</v>
      </c>
      <c r="E9" s="13" t="s">
        <v>168</v>
      </c>
      <c r="F9" s="13">
        <v>15061358666</v>
      </c>
      <c r="G9" s="14" t="s">
        <v>162</v>
      </c>
      <c r="H9" s="13">
        <v>5333</v>
      </c>
      <c r="I9" s="14" t="s">
        <v>164</v>
      </c>
      <c r="J9" s="21"/>
      <c r="K9" s="13">
        <v>38.76</v>
      </c>
      <c r="L9" s="13">
        <v>10.24</v>
      </c>
      <c r="M9" s="13">
        <v>28.52</v>
      </c>
      <c r="N9" s="20">
        <v>8.1</v>
      </c>
      <c r="O9" s="13">
        <v>4.1</v>
      </c>
      <c r="P9" s="10">
        <v>2.8</v>
      </c>
      <c r="Q9" s="10" t="s">
        <v>158</v>
      </c>
      <c r="R9" s="26"/>
      <c r="S9" s="13">
        <v>1.02</v>
      </c>
      <c r="T9" s="13">
        <v>27.5</v>
      </c>
      <c r="U9" s="13">
        <v>74</v>
      </c>
      <c r="V9" s="13"/>
      <c r="W9" s="13" t="s">
        <v>159</v>
      </c>
      <c r="X9" s="13" t="s">
        <v>160</v>
      </c>
      <c r="Y9" s="13"/>
    </row>
    <row r="10" ht="18.95" customHeight="1" spans="1:25">
      <c r="A10" s="13">
        <v>6</v>
      </c>
      <c r="B10" s="15">
        <v>0.508333333333333</v>
      </c>
      <c r="C10" s="12" t="s">
        <v>161</v>
      </c>
      <c r="D10" s="13" t="s">
        <v>162</v>
      </c>
      <c r="E10" s="13" t="s">
        <v>163</v>
      </c>
      <c r="F10" s="13">
        <v>13675275287</v>
      </c>
      <c r="G10" s="14" t="s">
        <v>162</v>
      </c>
      <c r="H10" s="13">
        <v>5334</v>
      </c>
      <c r="I10" s="14" t="s">
        <v>164</v>
      </c>
      <c r="J10" s="21"/>
      <c r="K10" s="13">
        <v>37.7</v>
      </c>
      <c r="L10" s="13">
        <v>9.92</v>
      </c>
      <c r="M10" s="13">
        <v>27.78</v>
      </c>
      <c r="N10" s="20">
        <v>9</v>
      </c>
      <c r="O10" s="13">
        <v>4.1</v>
      </c>
      <c r="P10" s="10">
        <v>2.8</v>
      </c>
      <c r="Q10" s="10" t="s">
        <v>158</v>
      </c>
      <c r="R10" s="26"/>
      <c r="S10" s="13">
        <v>1.28</v>
      </c>
      <c r="T10" s="13">
        <v>26.5</v>
      </c>
      <c r="U10" s="13">
        <v>74</v>
      </c>
      <c r="V10" s="13"/>
      <c r="W10" s="13" t="s">
        <v>159</v>
      </c>
      <c r="X10" s="13" t="s">
        <v>160</v>
      </c>
      <c r="Y10" s="13"/>
    </row>
    <row r="11" ht="18.95" customHeight="1" spans="1:25">
      <c r="A11" s="13">
        <v>7</v>
      </c>
      <c r="B11" s="15">
        <v>0.509027777777778</v>
      </c>
      <c r="C11" s="12" t="s">
        <v>165</v>
      </c>
      <c r="D11" s="13" t="s">
        <v>162</v>
      </c>
      <c r="E11" s="13" t="s">
        <v>166</v>
      </c>
      <c r="F11" s="16">
        <v>15251271923</v>
      </c>
      <c r="G11" s="14" t="s">
        <v>162</v>
      </c>
      <c r="H11" s="13">
        <v>5335</v>
      </c>
      <c r="I11" s="14" t="s">
        <v>164</v>
      </c>
      <c r="J11" s="21"/>
      <c r="K11" s="13">
        <v>42.5</v>
      </c>
      <c r="L11" s="13">
        <v>10.38</v>
      </c>
      <c r="M11" s="13">
        <v>32.12</v>
      </c>
      <c r="N11" s="20">
        <v>8.2</v>
      </c>
      <c r="O11" s="13">
        <v>4.1</v>
      </c>
      <c r="P11" s="10">
        <v>2.8</v>
      </c>
      <c r="Q11" s="10" t="s">
        <v>158</v>
      </c>
      <c r="R11" s="26"/>
      <c r="S11" s="13">
        <v>1.12</v>
      </c>
      <c r="T11" s="13">
        <v>31</v>
      </c>
      <c r="U11" s="13">
        <v>74</v>
      </c>
      <c r="V11" s="16"/>
      <c r="W11" s="13" t="s">
        <v>159</v>
      </c>
      <c r="X11" s="13" t="s">
        <v>160</v>
      </c>
      <c r="Y11" s="16"/>
    </row>
    <row r="12" ht="18.95" customHeight="1" spans="1:25">
      <c r="A12" s="13">
        <v>8</v>
      </c>
      <c r="B12" s="15">
        <v>0.510416666666667</v>
      </c>
      <c r="C12" s="12" t="s">
        <v>167</v>
      </c>
      <c r="D12" s="13" t="s">
        <v>162</v>
      </c>
      <c r="E12" s="13" t="s">
        <v>168</v>
      </c>
      <c r="F12" s="16">
        <v>15061358666</v>
      </c>
      <c r="G12" s="14" t="s">
        <v>162</v>
      </c>
      <c r="H12" s="13">
        <v>5336</v>
      </c>
      <c r="I12" s="14" t="s">
        <v>164</v>
      </c>
      <c r="J12" s="21"/>
      <c r="K12" s="13">
        <v>40.76</v>
      </c>
      <c r="L12" s="13">
        <v>10.24</v>
      </c>
      <c r="M12" s="13">
        <v>30.52</v>
      </c>
      <c r="N12" s="20">
        <v>8.1</v>
      </c>
      <c r="O12" s="13">
        <v>4.4</v>
      </c>
      <c r="P12" s="10">
        <v>2.8</v>
      </c>
      <c r="Q12" s="10" t="s">
        <v>158</v>
      </c>
      <c r="R12" s="26"/>
      <c r="S12" s="13">
        <v>1.02</v>
      </c>
      <c r="T12" s="13">
        <v>29</v>
      </c>
      <c r="U12" s="13">
        <v>74</v>
      </c>
      <c r="V12" s="16"/>
      <c r="W12" s="13" t="s">
        <v>159</v>
      </c>
      <c r="X12" s="13" t="s">
        <v>160</v>
      </c>
      <c r="Y12" s="16"/>
    </row>
    <row r="13" ht="18.95" customHeight="1" spans="1:25">
      <c r="A13" s="13">
        <v>9</v>
      </c>
      <c r="B13" s="15">
        <v>0.625694444444444</v>
      </c>
      <c r="C13" s="12" t="s">
        <v>161</v>
      </c>
      <c r="D13" s="13" t="s">
        <v>162</v>
      </c>
      <c r="E13" s="14" t="s">
        <v>163</v>
      </c>
      <c r="F13" s="16">
        <v>13675275287</v>
      </c>
      <c r="G13" s="14" t="s">
        <v>162</v>
      </c>
      <c r="H13" s="13">
        <v>5337</v>
      </c>
      <c r="I13" s="14" t="s">
        <v>164</v>
      </c>
      <c r="J13" s="21"/>
      <c r="K13" s="13">
        <v>39.92</v>
      </c>
      <c r="L13" s="13">
        <v>9.8</v>
      </c>
      <c r="M13" s="13">
        <v>30.12</v>
      </c>
      <c r="N13" s="20">
        <v>8.1</v>
      </c>
      <c r="O13" s="13">
        <v>4.1</v>
      </c>
      <c r="P13" s="10">
        <v>2.8</v>
      </c>
      <c r="Q13" s="10" t="s">
        <v>158</v>
      </c>
      <c r="R13" s="26"/>
      <c r="S13" s="13">
        <v>1.12</v>
      </c>
      <c r="T13" s="13">
        <v>29</v>
      </c>
      <c r="U13" s="13">
        <v>74</v>
      </c>
      <c r="V13" s="16"/>
      <c r="W13" s="13" t="s">
        <v>159</v>
      </c>
      <c r="X13" s="13" t="s">
        <v>160</v>
      </c>
      <c r="Y13" s="16"/>
    </row>
    <row r="14" ht="18.95" customHeight="1" spans="1:25">
      <c r="A14" s="13">
        <v>10</v>
      </c>
      <c r="B14" s="15">
        <v>0.626388888888889</v>
      </c>
      <c r="C14" s="12" t="s">
        <v>165</v>
      </c>
      <c r="D14" s="13" t="s">
        <v>162</v>
      </c>
      <c r="E14" s="14" t="s">
        <v>166</v>
      </c>
      <c r="F14" s="16">
        <v>15251271923</v>
      </c>
      <c r="G14" s="14" t="s">
        <v>162</v>
      </c>
      <c r="H14" s="13">
        <v>538</v>
      </c>
      <c r="I14" s="14" t="s">
        <v>164</v>
      </c>
      <c r="J14" s="21"/>
      <c r="K14" s="13">
        <v>39.22</v>
      </c>
      <c r="L14" s="13">
        <v>10.3</v>
      </c>
      <c r="M14" s="13">
        <v>28.92</v>
      </c>
      <c r="N14" s="20">
        <v>8.8</v>
      </c>
      <c r="O14" s="13">
        <v>4</v>
      </c>
      <c r="P14" s="10">
        <v>2.8</v>
      </c>
      <c r="Q14" s="10" t="s">
        <v>158</v>
      </c>
      <c r="R14" s="26"/>
      <c r="S14" s="13">
        <v>0.94</v>
      </c>
      <c r="T14" s="13">
        <v>28</v>
      </c>
      <c r="U14" s="13">
        <v>74</v>
      </c>
      <c r="V14" s="16"/>
      <c r="W14" s="13" t="s">
        <v>159</v>
      </c>
      <c r="X14" s="13" t="s">
        <v>160</v>
      </c>
      <c r="Y14" s="16"/>
    </row>
    <row r="15" ht="18.95" customHeight="1" spans="1:25">
      <c r="A15" s="13">
        <v>11</v>
      </c>
      <c r="B15" s="15">
        <v>0.627777777777778</v>
      </c>
      <c r="C15" s="12" t="s">
        <v>167</v>
      </c>
      <c r="D15" s="13" t="s">
        <v>162</v>
      </c>
      <c r="E15" s="14" t="s">
        <v>168</v>
      </c>
      <c r="F15" s="16">
        <v>15061358666</v>
      </c>
      <c r="G15" s="14" t="s">
        <v>162</v>
      </c>
      <c r="H15" s="13">
        <v>5339</v>
      </c>
      <c r="I15" s="14" t="s">
        <v>164</v>
      </c>
      <c r="J15" s="21"/>
      <c r="K15" s="13">
        <v>41.86</v>
      </c>
      <c r="L15" s="13">
        <v>10.22</v>
      </c>
      <c r="M15" s="13">
        <v>31.64</v>
      </c>
      <c r="N15" s="20">
        <v>8.1</v>
      </c>
      <c r="O15" s="13">
        <v>4.1</v>
      </c>
      <c r="P15" s="10">
        <v>2.8</v>
      </c>
      <c r="Q15" s="10" t="s">
        <v>158</v>
      </c>
      <c r="R15" s="26"/>
      <c r="S15" s="13">
        <v>1.64</v>
      </c>
      <c r="T15" s="13">
        <v>30</v>
      </c>
      <c r="U15" s="13">
        <v>74</v>
      </c>
      <c r="V15" s="16"/>
      <c r="W15" s="13" t="s">
        <v>159</v>
      </c>
      <c r="X15" s="13" t="s">
        <v>160</v>
      </c>
      <c r="Y15" s="16"/>
    </row>
    <row r="16" ht="18.95" customHeight="1" spans="1:25">
      <c r="A16" s="13">
        <v>12</v>
      </c>
      <c r="B16" s="15">
        <v>0.727777777777778</v>
      </c>
      <c r="C16" s="12" t="s">
        <v>161</v>
      </c>
      <c r="D16" s="13" t="s">
        <v>162</v>
      </c>
      <c r="E16" s="14" t="s">
        <v>163</v>
      </c>
      <c r="F16" s="16">
        <v>13675275287</v>
      </c>
      <c r="G16" s="14" t="s">
        <v>162</v>
      </c>
      <c r="H16" s="13">
        <v>5340</v>
      </c>
      <c r="I16" s="14" t="s">
        <v>164</v>
      </c>
      <c r="J16" s="21"/>
      <c r="K16" s="13">
        <v>39.56</v>
      </c>
      <c r="L16" s="13">
        <v>9.8</v>
      </c>
      <c r="M16" s="13">
        <v>28.76</v>
      </c>
      <c r="N16" s="20">
        <v>8.4</v>
      </c>
      <c r="O16" s="13">
        <v>4.6</v>
      </c>
      <c r="P16" s="10">
        <v>2.8</v>
      </c>
      <c r="Q16" s="10" t="s">
        <v>158</v>
      </c>
      <c r="R16" s="26"/>
      <c r="S16" s="13">
        <v>1.26</v>
      </c>
      <c r="T16" s="13">
        <v>28.5</v>
      </c>
      <c r="U16" s="13">
        <v>74</v>
      </c>
      <c r="V16" s="16"/>
      <c r="W16" s="13" t="s">
        <v>159</v>
      </c>
      <c r="X16" s="13" t="s">
        <v>160</v>
      </c>
      <c r="Y16" s="16"/>
    </row>
    <row r="17" ht="18.95" customHeight="1" spans="1:25">
      <c r="A17" s="13">
        <v>13</v>
      </c>
      <c r="B17" s="15">
        <v>0.728472222222222</v>
      </c>
      <c r="C17" s="12" t="s">
        <v>165</v>
      </c>
      <c r="D17" s="13" t="s">
        <v>162</v>
      </c>
      <c r="E17" s="14" t="s">
        <v>166</v>
      </c>
      <c r="F17" s="16">
        <v>15251271923</v>
      </c>
      <c r="G17" s="14" t="s">
        <v>162</v>
      </c>
      <c r="H17" s="13">
        <v>5341</v>
      </c>
      <c r="I17" s="14" t="s">
        <v>164</v>
      </c>
      <c r="J17" s="21"/>
      <c r="K17" s="13">
        <v>40.9</v>
      </c>
      <c r="L17" s="13">
        <v>10.2</v>
      </c>
      <c r="M17" s="13">
        <v>30.7</v>
      </c>
      <c r="N17" s="20">
        <v>9.1</v>
      </c>
      <c r="O17" s="13">
        <v>4.1</v>
      </c>
      <c r="P17" s="10">
        <v>2.8</v>
      </c>
      <c r="Q17" s="10" t="s">
        <v>158</v>
      </c>
      <c r="R17" s="26"/>
      <c r="S17" s="13">
        <v>1.2</v>
      </c>
      <c r="T17" s="13">
        <v>29.5</v>
      </c>
      <c r="U17" s="13">
        <v>74</v>
      </c>
      <c r="V17" s="16"/>
      <c r="W17" s="13" t="s">
        <v>159</v>
      </c>
      <c r="X17" s="13" t="s">
        <v>160</v>
      </c>
      <c r="Y17" s="16"/>
    </row>
    <row r="18" ht="18.95" customHeight="1" spans="1:25">
      <c r="A18" s="13">
        <v>14</v>
      </c>
      <c r="B18" s="15">
        <v>0.729861111111111</v>
      </c>
      <c r="C18" s="12" t="s">
        <v>167</v>
      </c>
      <c r="D18" s="13" t="s">
        <v>162</v>
      </c>
      <c r="E18" s="14" t="s">
        <v>168</v>
      </c>
      <c r="F18" s="16">
        <v>15061358666</v>
      </c>
      <c r="G18" s="14" t="s">
        <v>162</v>
      </c>
      <c r="H18" s="13">
        <v>5342</v>
      </c>
      <c r="I18" s="14" t="s">
        <v>164</v>
      </c>
      <c r="J18" s="21"/>
      <c r="K18" s="13">
        <v>40.92</v>
      </c>
      <c r="L18" s="13">
        <v>10.14</v>
      </c>
      <c r="M18" s="13">
        <v>30.78</v>
      </c>
      <c r="N18" s="20">
        <v>9.2</v>
      </c>
      <c r="O18" s="13">
        <v>4.7</v>
      </c>
      <c r="P18" s="10">
        <v>2.8</v>
      </c>
      <c r="Q18" s="10" t="s">
        <v>158</v>
      </c>
      <c r="R18" s="13"/>
      <c r="S18" s="13">
        <v>1.28</v>
      </c>
      <c r="T18" s="13">
        <v>29.5</v>
      </c>
      <c r="U18" s="13">
        <v>74</v>
      </c>
      <c r="V18" s="16"/>
      <c r="W18" s="13" t="s">
        <v>159</v>
      </c>
      <c r="X18" s="13" t="s">
        <v>160</v>
      </c>
      <c r="Y18" s="16"/>
    </row>
    <row r="19" ht="18.95" customHeight="1" spans="1:25">
      <c r="A19" s="13">
        <v>15</v>
      </c>
      <c r="B19" s="15">
        <v>0.908333333333333</v>
      </c>
      <c r="C19" s="12" t="s">
        <v>154</v>
      </c>
      <c r="D19" s="16" t="s">
        <v>155</v>
      </c>
      <c r="E19" s="14" t="s">
        <v>156</v>
      </c>
      <c r="F19" s="16">
        <v>13775439287</v>
      </c>
      <c r="G19" s="14" t="s">
        <v>155</v>
      </c>
      <c r="H19" s="13">
        <v>5344</v>
      </c>
      <c r="I19" s="14" t="s">
        <v>37</v>
      </c>
      <c r="J19" s="19" t="s">
        <v>157</v>
      </c>
      <c r="K19" s="13">
        <v>140.7</v>
      </c>
      <c r="L19" s="13">
        <v>26.38</v>
      </c>
      <c r="M19" s="13">
        <v>114.32</v>
      </c>
      <c r="N19" s="13">
        <v>1.2</v>
      </c>
      <c r="O19" s="13">
        <v>0.5</v>
      </c>
      <c r="P19" s="16"/>
      <c r="Q19" s="10" t="s">
        <v>158</v>
      </c>
      <c r="R19" s="13">
        <v>9.8</v>
      </c>
      <c r="S19" s="13">
        <v>1.32</v>
      </c>
      <c r="T19" s="13">
        <v>113</v>
      </c>
      <c r="U19" s="13">
        <v>90</v>
      </c>
      <c r="V19" s="16"/>
      <c r="W19" s="13" t="s">
        <v>159</v>
      </c>
      <c r="X19" s="13" t="s">
        <v>160</v>
      </c>
      <c r="Y19" s="16"/>
    </row>
    <row r="20" customFormat="1" ht="21" customHeight="1" spans="1:21">
      <c r="A20" s="4"/>
      <c r="B20" s="17" t="s">
        <v>169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2019-03-22T08:29:31Z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