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<sst xmlns="http://schemas.openxmlformats.org/spreadsheetml/2006/main" count="154">
  <si>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2月27日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</si>
  <si>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</si>
  <si>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</si>
  <si>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</si>
  <si>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</si>
  <si>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</si>
  <si>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</si>
  <si>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</si>
  <si>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</si>
  <si>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</si>
  <si>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</si>
  <si>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</si>
  <si>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</si>
  <si>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</si>
  <si>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</si>
  <si>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</si>
  <si>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</si>
  <si>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</si>
  <si>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</si>
  <si>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</si>
  <si>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</si>
  <si>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</si>
  <si>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</si>
  <si>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</si>
  <si>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</si>
  <si>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</si>
  <si>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</si>
  <si>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</si>
  <si>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</si>
  <si>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</si>
  <si>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</si>
  <si>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</si>
  <si>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鲁Q188BD</t>
  </si>
  <si>
    <t>韩红</t>
  </si>
  <si>
    <t>李颂</t>
  </si>
  <si>
    <t>李海洋</t>
  </si>
  <si>
    <t>WIN0049650</t>
  </si>
  <si>
    <t>石子</t>
  </si>
  <si>
    <t>1-2#</t>
  </si>
  <si>
    <t>良好</t>
  </si>
  <si>
    <t>王瑶瑶</t>
  </si>
  <si>
    <t>马娜</t>
  </si>
  <si>
    <t>鲁Q187BP</t>
  </si>
  <si>
    <t>戴春雨</t>
  </si>
  <si>
    <t>宋移猛</t>
  </si>
  <si>
    <t>鲁Q956BY</t>
  </si>
  <si>
    <t>王浩</t>
  </si>
  <si>
    <t>周志刚</t>
  </si>
  <si>
    <t>鲁Q000AJ</t>
  </si>
  <si>
    <t>王 浩</t>
  </si>
  <si>
    <t>孙科</t>
  </si>
  <si>
    <t>鲁Q506BE</t>
  </si>
  <si>
    <t>刘振华</t>
  </si>
  <si>
    <t>退货</t>
  </si>
  <si>
    <t>碎石较多</t>
  </si>
  <si>
    <t>碎石较多，退货</t>
  </si>
  <si>
    <t>谭常来</t>
  </si>
  <si>
    <t>苏CGD838</t>
  </si>
  <si>
    <t>张玉</t>
  </si>
  <si>
    <t>苏CGF365</t>
  </si>
  <si>
    <t>冯永清</t>
  </si>
  <si>
    <t>王克光</t>
  </si>
  <si>
    <t>WIN0049649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</si>
  <si>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</si>
  <si>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</si>
  <si>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</si>
  <si>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苏CGP356</t>
  </si>
  <si>
    <t>高 雷</t>
  </si>
  <si>
    <t>马飞</t>
  </si>
  <si>
    <t>鲁Q836BG</t>
  </si>
  <si>
    <t>刘鹏</t>
  </si>
  <si>
    <t>苏C1T507</t>
  </si>
  <si>
    <t>耿庆明</t>
  </si>
  <si>
    <t>合计</t>
  </si>
  <si>
    <t xml:space="preserve">收料登记表填报
日期    2019年 2 月 27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</si>
  <si>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</si>
  <si>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</si>
  <si>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</si>
  <si>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</si>
  <si>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</si>
  <si>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</si>
  <si>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</si>
  <si>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</si>
  <si>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</si>
  <si>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</si>
  <si>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鲁HG6390</t>
  </si>
  <si>
    <t>韩光民</t>
  </si>
  <si>
    <t>刘继光</t>
  </si>
  <si>
    <t>李广坤</t>
  </si>
  <si>
    <t>012075</t>
  </si>
  <si>
    <t>机制沙</t>
  </si>
  <si>
    <t>中粗</t>
  </si>
  <si>
    <t>0.6T</t>
  </si>
  <si>
    <t>冯海英</t>
  </si>
  <si>
    <t>聂恒光</t>
  </si>
  <si>
    <t>鲁HH2690</t>
  </si>
  <si>
    <t>王福兴</t>
  </si>
  <si>
    <t>012076</t>
  </si>
  <si>
    <t>0.7T</t>
  </si>
  <si>
    <t>鲁HH5811</t>
  </si>
  <si>
    <t>郝仁</t>
  </si>
  <si>
    <t>012077</t>
  </si>
  <si>
    <t>鲁RJ5036</t>
  </si>
  <si>
    <t>李翔</t>
  </si>
  <si>
    <t>孙勇海</t>
  </si>
  <si>
    <t>012078</t>
  </si>
  <si>
    <t>钢棒</t>
  </si>
  <si>
    <t>&amp;9.0</t>
  </si>
  <si>
    <t>鲁RJ1282</t>
  </si>
  <si>
    <t>王彦钦</t>
  </si>
  <si>
    <t>徐龙福</t>
  </si>
  <si>
    <t>巨野中联</t>
  </si>
  <si>
    <t>012079</t>
  </si>
  <si>
    <t>水泥</t>
  </si>
  <si>
    <t>PO42.5</t>
  </si>
  <si>
    <t>鲁RA6591</t>
  </si>
  <si>
    <t>刘郑</t>
  </si>
  <si>
    <t>李恒顺</t>
  </si>
  <si>
    <t>莱芜延辉</t>
  </si>
  <si>
    <t>012080</t>
  </si>
  <si>
    <t>减水剂</t>
  </si>
  <si>
    <t>鲁JA0976</t>
  </si>
  <si>
    <t>何敬兵</t>
  </si>
  <si>
    <t>012081</t>
  </si>
  <si>
    <t>1--2</t>
  </si>
  <si>
    <t>0.8T</t>
  </si>
  <si>
    <t>鲁H69C86</t>
  </si>
  <si>
    <t>田极法</t>
  </si>
  <si>
    <t>张立军</t>
  </si>
  <si>
    <t>012082</t>
  </si>
  <si>
    <t>鲁HW0617</t>
  </si>
  <si>
    <t>张兆群</t>
  </si>
  <si>
    <t>012083</t>
  </si>
  <si>
    <t>鲁H77E29</t>
  </si>
  <si>
    <t>马兆印</t>
  </si>
  <si>
    <t>郭福雷</t>
  </si>
  <si>
    <t>012084</t>
  </si>
  <si>
    <t>0.1T</t>
  </si>
  <si>
    <t>鲁H9F383</t>
  </si>
  <si>
    <t>单法奎</t>
  </si>
  <si>
    <t>单正义</t>
  </si>
  <si>
    <t>012085</t>
  </si>
  <si>
    <t>012086</t>
  </si>
  <si>
    <t>0.5T</t>
  </si>
  <si>
    <t>鲁HG6313</t>
  </si>
  <si>
    <t>文开春</t>
  </si>
  <si>
    <t>李仁涛</t>
  </si>
  <si>
    <t>012087</t>
  </si>
  <si>
    <t>0.9T</t>
  </si>
  <si>
    <t>鲁H75J27</t>
  </si>
  <si>
    <t>马玉宝</t>
  </si>
  <si>
    <t>012088</t>
  </si>
  <si>
    <t>0.3T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</si>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</sst>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5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9" borderId="9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2" fillId="31" borderId="14" applyNumberFormat="0" applyAlignment="0" applyProtection="0">
      <alignment vertical="center"/>
    </xf>
    <xf numFmtId="0" fontId="33" fillId="31" borderId="8" applyNumberFormat="0" applyAlignment="0" applyProtection="0">
      <alignment vertical="center"/>
    </xf>
    <xf numFmtId="0" fontId="34" fillId="32" borderId="1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3"/>
  <sheetViews>
    <sheetView workbookViewId="0">
      <selection activeCell="I19" sqref="I19"/>
    </sheetView>
  </sheetViews>
  <sheetFormatPr defaultColWidth="9" defaultRowHeight="13.5"/>
  <cols>
    <col min="1" max="1" width="7.25" style="4" customWidth="1"/>
    <col min="2" max="2" width="9.25" style="47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49" customWidth="1"/>
    <col min="23" max="23" width="10.875" style="50" customWidth="1"/>
    <col min="24" max="24" width="12.875" style="49" customWidth="1"/>
    <col min="25" max="25" width="7.125" style="4" customWidth="1"/>
    <col min="26" max="26" width="17.625" style="4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5"/>
      <c r="P1" s="51"/>
      <c r="Q1" s="75"/>
      <c r="R1" s="51"/>
      <c r="S1" s="51"/>
      <c r="T1" s="51"/>
      <c r="U1" s="51"/>
      <c r="V1" s="75"/>
      <c r="W1" s="76"/>
      <c r="X1" s="75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6"/>
      <c r="P2" s="54"/>
      <c r="Q2" s="77"/>
      <c r="R2" s="54"/>
      <c r="S2" s="54"/>
      <c r="T2" s="54"/>
      <c r="U2" s="54"/>
      <c r="V2" s="77"/>
      <c r="W2" s="78"/>
      <c r="X2" s="77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79"/>
      <c r="U3" s="80" t="s">
        <v>6</v>
      </c>
      <c r="V3" s="81"/>
      <c r="W3" s="80"/>
      <c r="X3" s="31" t="s">
        <v>7</v>
      </c>
      <c r="Y3" s="58" t="s">
        <v>8</v>
      </c>
      <c r="Z3" s="31" t="s">
        <v>9</v>
      </c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</row>
    <row r="4" s="45" customFormat="1" ht="29" customHeight="1" spans="1:66">
      <c r="A4" s="31"/>
      <c r="B4" s="57" t="s">
        <v>10</v>
      </c>
      <c r="C4" s="58" t="s">
        <v>11</v>
      </c>
      <c r="D4" s="59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0" t="s">
        <v>22</v>
      </c>
      <c r="O4" s="58" t="s">
        <v>23</v>
      </c>
      <c r="P4" s="71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1" t="s">
        <v>29</v>
      </c>
      <c r="V4" s="82" t="s">
        <v>30</v>
      </c>
      <c r="W4" s="71" t="s">
        <v>31</v>
      </c>
      <c r="X4" s="58"/>
      <c r="Y4" s="86"/>
      <c r="Z4" s="31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</row>
    <row r="5" s="46" customFormat="1" ht="21" customHeight="1" spans="1:26">
      <c r="A5" s="60">
        <v>1</v>
      </c>
      <c r="B5" s="61">
        <v>0.684027777777778</v>
      </c>
      <c r="C5" s="60" t="s">
        <v>32</v>
      </c>
      <c r="D5" s="60" t="s">
        <v>33</v>
      </c>
      <c r="E5" s="60" t="s">
        <v>34</v>
      </c>
      <c r="F5" s="60">
        <v>18913488722</v>
      </c>
      <c r="G5" s="60" t="s">
        <v>35</v>
      </c>
      <c r="H5" s="60">
        <v>11837</v>
      </c>
      <c r="I5" s="60" t="s">
        <v>36</v>
      </c>
      <c r="J5" s="60" t="s">
        <v>37</v>
      </c>
      <c r="K5" s="72" t="s">
        <v>38</v>
      </c>
      <c r="L5" s="60">
        <v>80.12</v>
      </c>
      <c r="M5" s="60">
        <v>18.76</v>
      </c>
      <c r="N5" s="60">
        <v>61.36</v>
      </c>
      <c r="O5" s="60"/>
      <c r="P5" s="60"/>
      <c r="Q5" s="60"/>
      <c r="R5" s="60" t="s">
        <v>39</v>
      </c>
      <c r="S5" s="60">
        <v>7</v>
      </c>
      <c r="T5" s="60">
        <v>1.06</v>
      </c>
      <c r="U5" s="60">
        <v>60.3</v>
      </c>
      <c r="V5" s="60">
        <v>96</v>
      </c>
      <c r="W5" s="60">
        <f t="shared" ref="W5:W8" si="0">U5*V5</f>
        <v>5788.8</v>
      </c>
      <c r="X5" s="60" t="s">
        <v>40</v>
      </c>
      <c r="Y5" s="60" t="s">
        <v>41</v>
      </c>
      <c r="Z5" s="60"/>
    </row>
    <row r="6" s="46" customFormat="1" ht="18.75" customHeight="1" spans="1:26">
      <c r="A6" s="60">
        <v>2</v>
      </c>
      <c r="B6" s="61">
        <v>0.686805555555556</v>
      </c>
      <c r="C6" s="60" t="s">
        <v>42</v>
      </c>
      <c r="D6" s="60" t="s">
        <v>43</v>
      </c>
      <c r="E6" s="60" t="s">
        <v>44</v>
      </c>
      <c r="F6" s="60">
        <v>15062092929</v>
      </c>
      <c r="G6" s="60" t="s">
        <v>35</v>
      </c>
      <c r="H6" s="60">
        <v>11838</v>
      </c>
      <c r="I6" s="60" t="s">
        <v>36</v>
      </c>
      <c r="J6" s="60" t="s">
        <v>37</v>
      </c>
      <c r="K6" s="72" t="s">
        <v>38</v>
      </c>
      <c r="L6" s="60">
        <v>77.54</v>
      </c>
      <c r="M6" s="60">
        <v>18.78</v>
      </c>
      <c r="N6" s="60">
        <v>58.76</v>
      </c>
      <c r="O6" s="60"/>
      <c r="P6" s="60"/>
      <c r="Q6" s="60"/>
      <c r="R6" s="60" t="s">
        <v>39</v>
      </c>
      <c r="S6" s="60">
        <v>7</v>
      </c>
      <c r="T6" s="60">
        <v>1.06</v>
      </c>
      <c r="U6" s="60">
        <v>57.7</v>
      </c>
      <c r="V6" s="60">
        <v>96</v>
      </c>
      <c r="W6" s="60">
        <f t="shared" si="0"/>
        <v>5539.2</v>
      </c>
      <c r="X6" s="60" t="s">
        <v>40</v>
      </c>
      <c r="Y6" s="60" t="s">
        <v>41</v>
      </c>
      <c r="Z6" s="60"/>
    </row>
    <row r="7" s="46" customFormat="1" ht="18.75" customHeight="1" spans="1:26">
      <c r="A7" s="60">
        <v>3</v>
      </c>
      <c r="B7" s="61">
        <v>0.810416666666667</v>
      </c>
      <c r="C7" s="60" t="s">
        <v>45</v>
      </c>
      <c r="D7" s="60" t="s">
        <v>46</v>
      </c>
      <c r="E7" s="60" t="s">
        <v>47</v>
      </c>
      <c r="F7" s="60">
        <v>13913481234</v>
      </c>
      <c r="G7" s="60" t="s">
        <v>35</v>
      </c>
      <c r="H7" s="60">
        <v>11839</v>
      </c>
      <c r="I7" s="60" t="s">
        <v>36</v>
      </c>
      <c r="J7" s="60" t="s">
        <v>37</v>
      </c>
      <c r="K7" s="72" t="s">
        <v>38</v>
      </c>
      <c r="L7" s="60">
        <v>75.96</v>
      </c>
      <c r="M7" s="60">
        <v>18.9</v>
      </c>
      <c r="N7" s="60">
        <v>56.96</v>
      </c>
      <c r="O7" s="60"/>
      <c r="P7" s="60"/>
      <c r="Q7" s="60"/>
      <c r="R7" s="60" t="s">
        <v>39</v>
      </c>
      <c r="S7" s="60">
        <v>7</v>
      </c>
      <c r="T7" s="60">
        <v>1.06</v>
      </c>
      <c r="U7" s="60">
        <v>55.9</v>
      </c>
      <c r="V7" s="60">
        <v>96</v>
      </c>
      <c r="W7" s="60">
        <f t="shared" si="0"/>
        <v>5366.4</v>
      </c>
      <c r="X7" s="60" t="s">
        <v>40</v>
      </c>
      <c r="Y7" s="60" t="s">
        <v>41</v>
      </c>
      <c r="Z7" s="60"/>
    </row>
    <row r="8" s="46" customFormat="1" ht="18.75" customHeight="1" spans="1:26">
      <c r="A8" s="60">
        <v>4</v>
      </c>
      <c r="B8" s="61">
        <v>0.819444444444445</v>
      </c>
      <c r="C8" s="60" t="s">
        <v>48</v>
      </c>
      <c r="D8" s="60" t="s">
        <v>49</v>
      </c>
      <c r="E8" s="60" t="s">
        <v>50</v>
      </c>
      <c r="F8" s="60">
        <v>18762227703</v>
      </c>
      <c r="G8" s="60" t="s">
        <v>35</v>
      </c>
      <c r="H8" s="60">
        <v>11840</v>
      </c>
      <c r="I8" s="60" t="s">
        <v>36</v>
      </c>
      <c r="J8" s="60" t="s">
        <v>37</v>
      </c>
      <c r="K8" s="72" t="s">
        <v>38</v>
      </c>
      <c r="L8" s="60">
        <v>97.06</v>
      </c>
      <c r="M8" s="60">
        <v>21.42</v>
      </c>
      <c r="N8" s="60">
        <v>75.64</v>
      </c>
      <c r="O8" s="60"/>
      <c r="P8" s="60"/>
      <c r="Q8" s="60"/>
      <c r="R8" s="60" t="s">
        <v>39</v>
      </c>
      <c r="S8" s="60">
        <v>7</v>
      </c>
      <c r="T8" s="60">
        <v>1.54</v>
      </c>
      <c r="U8" s="60">
        <v>74.1</v>
      </c>
      <c r="V8" s="60">
        <v>96</v>
      </c>
      <c r="W8" s="60">
        <f t="shared" si="0"/>
        <v>7113.6</v>
      </c>
      <c r="X8" s="60" t="s">
        <v>40</v>
      </c>
      <c r="Y8" s="60" t="s">
        <v>41</v>
      </c>
      <c r="Z8" s="60"/>
    </row>
    <row r="9" s="46" customFormat="1" ht="18.75" customHeight="1" spans="1:26">
      <c r="A9" s="60">
        <v>5</v>
      </c>
      <c r="B9" s="61">
        <v>0.85</v>
      </c>
      <c r="C9" s="60" t="s">
        <v>51</v>
      </c>
      <c r="D9" s="60" t="s">
        <v>43</v>
      </c>
      <c r="E9" s="60" t="s">
        <v>52</v>
      </c>
      <c r="F9" s="60">
        <v>15190721188</v>
      </c>
      <c r="G9" s="60" t="s">
        <v>35</v>
      </c>
      <c r="H9" s="60" t="s">
        <v>53</v>
      </c>
      <c r="I9" s="60" t="s">
        <v>36</v>
      </c>
      <c r="J9" s="60" t="s">
        <v>37</v>
      </c>
      <c r="K9" s="72" t="s">
        <v>38</v>
      </c>
      <c r="L9" s="60"/>
      <c r="M9" s="60"/>
      <c r="N9" s="60"/>
      <c r="O9" s="60"/>
      <c r="P9" s="60"/>
      <c r="Q9" s="60"/>
      <c r="R9" s="60" t="s">
        <v>54</v>
      </c>
      <c r="S9" s="60"/>
      <c r="T9" s="60"/>
      <c r="U9" s="60"/>
      <c r="V9" s="60"/>
      <c r="W9" s="60"/>
      <c r="X9" s="60" t="s">
        <v>40</v>
      </c>
      <c r="Y9" s="60" t="s">
        <v>41</v>
      </c>
      <c r="Z9" s="60" t="s">
        <v>55</v>
      </c>
    </row>
    <row r="10" s="46" customFormat="1" ht="18.75" customHeight="1" spans="1:26">
      <c r="A10" s="60">
        <v>6</v>
      </c>
      <c r="B10" s="61">
        <v>0.85625</v>
      </c>
      <c r="C10" s="60" t="s">
        <v>32</v>
      </c>
      <c r="D10" s="60" t="s">
        <v>33</v>
      </c>
      <c r="E10" s="60" t="s">
        <v>56</v>
      </c>
      <c r="F10" s="60">
        <v>15852103716</v>
      </c>
      <c r="G10" s="60" t="s">
        <v>35</v>
      </c>
      <c r="H10" s="60" t="s">
        <v>53</v>
      </c>
      <c r="I10" s="60" t="s">
        <v>36</v>
      </c>
      <c r="J10" s="60" t="s">
        <v>37</v>
      </c>
      <c r="K10" s="72" t="s">
        <v>38</v>
      </c>
      <c r="L10" s="60"/>
      <c r="M10" s="60"/>
      <c r="N10" s="60"/>
      <c r="O10" s="60"/>
      <c r="P10" s="60"/>
      <c r="Q10" s="60"/>
      <c r="R10" s="60" t="s">
        <v>54</v>
      </c>
      <c r="S10" s="60"/>
      <c r="T10" s="60"/>
      <c r="U10" s="60"/>
      <c r="V10" s="60"/>
      <c r="W10" s="60"/>
      <c r="X10" s="60" t="s">
        <v>40</v>
      </c>
      <c r="Y10" s="60" t="s">
        <v>41</v>
      </c>
      <c r="Z10" s="60" t="s">
        <v>55</v>
      </c>
    </row>
    <row r="11" s="46" customFormat="1" ht="18.75" customHeight="1" spans="1:26">
      <c r="A11" s="62">
        <v>7</v>
      </c>
      <c r="B11" s="61">
        <v>0.875694444444444</v>
      </c>
      <c r="C11" s="63" t="s">
        <v>57</v>
      </c>
      <c r="D11" s="60" t="s">
        <v>46</v>
      </c>
      <c r="E11" s="60" t="s">
        <v>58</v>
      </c>
      <c r="F11" s="60">
        <v>13626150626</v>
      </c>
      <c r="G11" s="60" t="s">
        <v>35</v>
      </c>
      <c r="H11" s="60">
        <v>11846</v>
      </c>
      <c r="I11" s="60" t="s">
        <v>36</v>
      </c>
      <c r="J11" s="60" t="s">
        <v>37</v>
      </c>
      <c r="K11" s="72" t="s">
        <v>38</v>
      </c>
      <c r="L11" s="60">
        <v>88.64</v>
      </c>
      <c r="M11" s="60">
        <v>20.04</v>
      </c>
      <c r="N11" s="60">
        <v>68.6</v>
      </c>
      <c r="O11" s="60"/>
      <c r="P11" s="60"/>
      <c r="Q11" s="60"/>
      <c r="R11" s="60" t="s">
        <v>39</v>
      </c>
      <c r="S11" s="60">
        <v>7</v>
      </c>
      <c r="T11" s="60">
        <v>1</v>
      </c>
      <c r="U11" s="60">
        <v>67.6</v>
      </c>
      <c r="V11" s="60">
        <v>96</v>
      </c>
      <c r="W11" s="60">
        <f t="shared" ref="W11:W16" si="1">U11*V11</f>
        <v>6489.6</v>
      </c>
      <c r="X11" s="60" t="s">
        <v>40</v>
      </c>
      <c r="Y11" s="60" t="s">
        <v>41</v>
      </c>
      <c r="Z11" s="60"/>
    </row>
    <row r="12" s="46" customFormat="1" ht="18.75" customHeight="1" spans="1:26">
      <c r="A12" s="60">
        <v>8</v>
      </c>
      <c r="B12" s="61">
        <v>0.888888888888889</v>
      </c>
      <c r="C12" s="60" t="s">
        <v>59</v>
      </c>
      <c r="D12" s="60" t="s">
        <v>60</v>
      </c>
      <c r="E12" s="60" t="s">
        <v>61</v>
      </c>
      <c r="F12" s="60">
        <v>13305228784</v>
      </c>
      <c r="G12" s="60" t="s">
        <v>35</v>
      </c>
      <c r="H12" s="60">
        <v>11847</v>
      </c>
      <c r="I12" s="60" t="s">
        <v>62</v>
      </c>
      <c r="J12" s="60" t="s">
        <v>63</v>
      </c>
      <c r="K12" s="60" t="s">
        <v>64</v>
      </c>
      <c r="L12" s="60">
        <v>95.06</v>
      </c>
      <c r="M12" s="60">
        <v>21.9</v>
      </c>
      <c r="N12" s="60">
        <v>73.16</v>
      </c>
      <c r="O12" s="60">
        <v>8</v>
      </c>
      <c r="P12" s="60">
        <v>2</v>
      </c>
      <c r="Q12" s="60">
        <v>2.8</v>
      </c>
      <c r="R12" s="83" t="s">
        <v>65</v>
      </c>
      <c r="S12" s="60"/>
      <c r="T12" s="60">
        <v>2.96</v>
      </c>
      <c r="U12" s="60">
        <v>70.2</v>
      </c>
      <c r="V12" s="60">
        <v>129</v>
      </c>
      <c r="W12" s="60">
        <f t="shared" si="1"/>
        <v>9055.8</v>
      </c>
      <c r="X12" s="60" t="s">
        <v>40</v>
      </c>
      <c r="Y12" s="60" t="s">
        <v>41</v>
      </c>
      <c r="Z12" s="60"/>
    </row>
    <row r="13" s="46" customFormat="1" ht="18.75" customHeight="1" spans="1:26">
      <c r="A13" s="60">
        <v>9</v>
      </c>
      <c r="B13" s="61">
        <v>0.889583333333333</v>
      </c>
      <c r="C13" s="60" t="s">
        <v>66</v>
      </c>
      <c r="D13" s="60" t="s">
        <v>67</v>
      </c>
      <c r="E13" s="60" t="s">
        <v>68</v>
      </c>
      <c r="F13" s="60">
        <v>13791579307</v>
      </c>
      <c r="G13" s="60" t="s">
        <v>35</v>
      </c>
      <c r="H13" s="60">
        <v>11848</v>
      </c>
      <c r="I13" s="60" t="s">
        <v>62</v>
      </c>
      <c r="J13" s="60" t="s">
        <v>63</v>
      </c>
      <c r="K13" s="60" t="s">
        <v>64</v>
      </c>
      <c r="L13" s="60">
        <v>96.36</v>
      </c>
      <c r="M13" s="60">
        <v>21.86</v>
      </c>
      <c r="N13" s="60">
        <v>74.5</v>
      </c>
      <c r="O13" s="60">
        <v>8</v>
      </c>
      <c r="P13" s="60">
        <v>2</v>
      </c>
      <c r="Q13" s="60">
        <v>2.8</v>
      </c>
      <c r="R13" s="83" t="s">
        <v>65</v>
      </c>
      <c r="S13" s="60"/>
      <c r="T13" s="60">
        <v>3</v>
      </c>
      <c r="U13" s="60">
        <v>71.5</v>
      </c>
      <c r="V13" s="60">
        <v>129</v>
      </c>
      <c r="W13" s="60">
        <f t="shared" si="1"/>
        <v>9223.5</v>
      </c>
      <c r="X13" s="60" t="s">
        <v>40</v>
      </c>
      <c r="Y13" s="60" t="s">
        <v>41</v>
      </c>
      <c r="Z13" s="60"/>
    </row>
    <row r="14" s="46" customFormat="1" ht="18.75" customHeight="1" spans="1:26">
      <c r="A14" s="60">
        <v>10</v>
      </c>
      <c r="B14" s="61">
        <v>0.999305555555556</v>
      </c>
      <c r="C14" s="60" t="s">
        <v>42</v>
      </c>
      <c r="D14" s="60" t="s">
        <v>43</v>
      </c>
      <c r="E14" s="60" t="s">
        <v>44</v>
      </c>
      <c r="F14" s="60">
        <v>15062092929</v>
      </c>
      <c r="G14" s="60" t="s">
        <v>35</v>
      </c>
      <c r="H14" s="60">
        <v>11851</v>
      </c>
      <c r="I14" s="60" t="s">
        <v>36</v>
      </c>
      <c r="J14" s="60" t="s">
        <v>37</v>
      </c>
      <c r="K14" s="72" t="s">
        <v>38</v>
      </c>
      <c r="L14" s="60">
        <v>76.06</v>
      </c>
      <c r="M14" s="60">
        <v>18.6</v>
      </c>
      <c r="N14" s="60">
        <v>57.46</v>
      </c>
      <c r="O14" s="60"/>
      <c r="P14" s="60"/>
      <c r="Q14" s="60"/>
      <c r="R14" s="60" t="s">
        <v>39</v>
      </c>
      <c r="S14" s="60">
        <v>7</v>
      </c>
      <c r="T14" s="60">
        <v>1.06</v>
      </c>
      <c r="U14" s="60">
        <v>56.4</v>
      </c>
      <c r="V14" s="60">
        <v>96</v>
      </c>
      <c r="W14" s="60">
        <f t="shared" si="1"/>
        <v>5414.4</v>
      </c>
      <c r="X14" s="60" t="s">
        <v>40</v>
      </c>
      <c r="Y14" s="60" t="s">
        <v>41</v>
      </c>
      <c r="Z14" s="60"/>
    </row>
    <row r="15" s="46" customFormat="1" ht="18.75" customHeight="1" spans="1:26">
      <c r="A15" s="60">
        <v>11</v>
      </c>
      <c r="B15" s="61">
        <v>0.0131944444444444</v>
      </c>
      <c r="C15" s="60" t="s">
        <v>69</v>
      </c>
      <c r="D15" s="60" t="s">
        <v>43</v>
      </c>
      <c r="E15" s="60" t="s">
        <v>70</v>
      </c>
      <c r="F15" s="60">
        <v>17558422777</v>
      </c>
      <c r="G15" s="60" t="s">
        <v>35</v>
      </c>
      <c r="H15" s="60">
        <v>11850</v>
      </c>
      <c r="I15" s="60" t="s">
        <v>36</v>
      </c>
      <c r="J15" s="60" t="s">
        <v>37</v>
      </c>
      <c r="K15" s="72" t="s">
        <v>38</v>
      </c>
      <c r="L15" s="72">
        <v>78.32</v>
      </c>
      <c r="M15" s="60">
        <v>18.96</v>
      </c>
      <c r="N15" s="60">
        <v>59.36</v>
      </c>
      <c r="O15" s="60"/>
      <c r="P15" s="60"/>
      <c r="Q15" s="60"/>
      <c r="R15" s="60" t="s">
        <v>39</v>
      </c>
      <c r="S15" s="60">
        <v>7</v>
      </c>
      <c r="T15" s="60">
        <v>1.06</v>
      </c>
      <c r="U15" s="60">
        <v>58.3</v>
      </c>
      <c r="V15" s="60">
        <v>96</v>
      </c>
      <c r="W15" s="60">
        <f t="shared" si="1"/>
        <v>5596.8</v>
      </c>
      <c r="X15" s="60" t="s">
        <v>40</v>
      </c>
      <c r="Y15" s="60" t="s">
        <v>41</v>
      </c>
      <c r="Z15" s="60"/>
    </row>
    <row r="16" s="46" customFormat="1" ht="17.25" customHeight="1" spans="1:26">
      <c r="A16" s="60">
        <v>12</v>
      </c>
      <c r="B16" s="61">
        <v>0.129861111111111</v>
      </c>
      <c r="C16" s="60" t="s">
        <v>71</v>
      </c>
      <c r="D16" s="60" t="s">
        <v>33</v>
      </c>
      <c r="E16" s="60" t="s">
        <v>72</v>
      </c>
      <c r="F16" s="60">
        <v>15852006466</v>
      </c>
      <c r="G16" s="60" t="s">
        <v>35</v>
      </c>
      <c r="H16" s="60">
        <v>11851</v>
      </c>
      <c r="I16" s="60" t="s">
        <v>36</v>
      </c>
      <c r="J16" s="60" t="s">
        <v>37</v>
      </c>
      <c r="K16" s="72" t="s">
        <v>38</v>
      </c>
      <c r="L16" s="60">
        <v>84.34</v>
      </c>
      <c r="M16" s="60">
        <v>21.24</v>
      </c>
      <c r="N16" s="60">
        <v>63.1</v>
      </c>
      <c r="O16" s="60"/>
      <c r="P16" s="60"/>
      <c r="Q16" s="60"/>
      <c r="R16" s="60" t="s">
        <v>39</v>
      </c>
      <c r="S16" s="60">
        <v>7</v>
      </c>
      <c r="T16" s="60">
        <v>1</v>
      </c>
      <c r="U16" s="60">
        <v>62.1</v>
      </c>
      <c r="V16" s="60">
        <v>96</v>
      </c>
      <c r="W16" s="60">
        <f t="shared" si="1"/>
        <v>5961.6</v>
      </c>
      <c r="X16" s="60" t="s">
        <v>40</v>
      </c>
      <c r="Y16" s="60" t="s">
        <v>41</v>
      </c>
      <c r="Z16" s="60"/>
    </row>
    <row r="17" s="46" customFormat="1" ht="18.75" customHeight="1" spans="1:26">
      <c r="A17" s="60"/>
      <c r="B17" s="61"/>
      <c r="C17" s="60"/>
      <c r="D17" s="60"/>
      <c r="E17" s="60"/>
      <c r="F17" s="60"/>
      <c r="G17" s="60"/>
      <c r="H17" s="60"/>
      <c r="I17" s="60"/>
      <c r="J17" s="60"/>
      <c r="K17" s="72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="46" customFormat="1" ht="18.75" customHeight="1" spans="1:26">
      <c r="A18" s="60"/>
      <c r="B18" s="61"/>
      <c r="C18" s="60"/>
      <c r="D18" s="60"/>
      <c r="E18" s="60"/>
      <c r="F18" s="60"/>
      <c r="G18" s="60"/>
      <c r="H18" s="60"/>
      <c r="I18" s="60"/>
      <c r="J18" s="60"/>
      <c r="K18" s="72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="46" customFormat="1" ht="18.95" customHeight="1" spans="1:26">
      <c r="A19" s="60"/>
      <c r="B19" s="61"/>
      <c r="C19" s="60"/>
      <c r="D19" s="60"/>
      <c r="E19" s="60"/>
      <c r="F19" s="60"/>
      <c r="G19" s="60"/>
      <c r="H19" s="60"/>
      <c r="I19" s="73"/>
      <c r="J19" s="60"/>
      <c r="K19" s="60"/>
      <c r="L19" s="72"/>
      <c r="M19" s="60"/>
      <c r="N19" s="60"/>
      <c r="O19" s="60"/>
      <c r="P19" s="60"/>
      <c r="Q19" s="60"/>
      <c r="R19" s="83"/>
      <c r="S19" s="60"/>
      <c r="T19" s="60"/>
      <c r="U19" s="60"/>
      <c r="V19" s="60"/>
      <c r="W19" s="60"/>
      <c r="X19" s="60"/>
      <c r="Y19" s="60"/>
      <c r="Z19" s="60"/>
    </row>
    <row r="20" s="46" customFormat="1" ht="18.95" customHeight="1" spans="1:26">
      <c r="A20" s="60"/>
      <c r="B20" s="61"/>
      <c r="C20" s="60"/>
      <c r="D20" s="60"/>
      <c r="E20" s="60"/>
      <c r="F20" s="60"/>
      <c r="G20" s="60"/>
      <c r="H20" s="60"/>
      <c r="I20" s="60"/>
      <c r="J20" s="60"/>
      <c r="K20" s="72"/>
      <c r="L20" s="72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="46" customFormat="1" ht="18.95" customHeight="1" spans="1:26">
      <c r="A21" s="60"/>
      <c r="B21" s="61"/>
      <c r="C21" s="60"/>
      <c r="D21" s="60"/>
      <c r="E21" s="60"/>
      <c r="F21" s="60"/>
      <c r="G21" s="60"/>
      <c r="H21" s="60"/>
      <c r="I21" s="60"/>
      <c r="J21" s="60"/>
      <c r="K21" s="60"/>
      <c r="L21" s="72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="46" customFormat="1" ht="18.95" customHeight="1" spans="1:26">
      <c r="A22" s="60"/>
      <c r="B22" s="61"/>
      <c r="C22" s="60"/>
      <c r="D22" s="60"/>
      <c r="E22" s="60"/>
      <c r="F22" s="60"/>
      <c r="G22" s="60"/>
      <c r="H22" s="60"/>
      <c r="I22" s="60"/>
      <c r="J22" s="60"/>
      <c r="K22" s="72"/>
      <c r="L22" s="72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ht="27" customHeight="1" spans="1:26">
      <c r="A23" s="19" t="s">
        <v>73</v>
      </c>
      <c r="B23" s="64"/>
      <c r="C23" s="37"/>
      <c r="D23" s="19"/>
      <c r="E23" s="19"/>
      <c r="F23" s="19"/>
      <c r="G23" s="37"/>
      <c r="H23" s="37"/>
      <c r="I23" s="37"/>
      <c r="J23" s="37"/>
      <c r="K23" s="37"/>
      <c r="L23" s="37">
        <f>SUM(L5:L22)</f>
        <v>849.46</v>
      </c>
      <c r="M23" s="19"/>
      <c r="N23" s="37">
        <f>SUM(N5:N22)</f>
        <v>648.9</v>
      </c>
      <c r="O23" s="74"/>
      <c r="P23" s="37"/>
      <c r="Q23" s="84"/>
      <c r="R23" s="37"/>
      <c r="S23" s="37"/>
      <c r="T23" s="37">
        <f>SUM(T5:T22)</f>
        <v>14.8</v>
      </c>
      <c r="U23" s="37"/>
      <c r="V23" s="84"/>
      <c r="W23" s="19">
        <f>SUM(W5:W22)</f>
        <v>65549.7</v>
      </c>
      <c r="X23" s="84"/>
      <c r="Y23" s="19"/>
      <c r="Z23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D10" sqref="D9:D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74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75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76</v>
      </c>
      <c r="C4" s="10" t="s">
        <v>11</v>
      </c>
      <c r="D4" s="10" t="s">
        <v>77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78</v>
      </c>
      <c r="L4" s="10" t="s">
        <v>79</v>
      </c>
      <c r="M4" s="10" t="s">
        <v>80</v>
      </c>
      <c r="N4" s="21" t="s">
        <v>23</v>
      </c>
      <c r="O4" s="21" t="s">
        <v>24</v>
      </c>
      <c r="P4" s="21" t="s">
        <v>25</v>
      </c>
      <c r="Q4" s="21" t="s">
        <v>81</v>
      </c>
      <c r="R4" s="21" t="s">
        <v>82</v>
      </c>
      <c r="S4" s="21" t="s">
        <v>28</v>
      </c>
      <c r="T4" s="21" t="s">
        <v>29</v>
      </c>
      <c r="U4" s="21" t="s">
        <v>83</v>
      </c>
      <c r="V4" s="21" t="s">
        <v>84</v>
      </c>
      <c r="W4" s="21"/>
      <c r="X4" s="21"/>
      <c r="Y4" s="21"/>
    </row>
    <row r="5" s="2" customFormat="1" ht="18.75" spans="1:25">
      <c r="A5" s="12">
        <v>1</v>
      </c>
      <c r="B5" s="13">
        <v>0.300694444444444</v>
      </c>
      <c r="C5" s="14" t="s">
        <v>85</v>
      </c>
      <c r="D5" s="14" t="s">
        <v>86</v>
      </c>
      <c r="E5" s="14" t="s">
        <v>87</v>
      </c>
      <c r="F5" s="14">
        <v>17753727155</v>
      </c>
      <c r="G5" s="14" t="s">
        <v>88</v>
      </c>
      <c r="H5" s="88" t="s">
        <v>89</v>
      </c>
      <c r="I5" s="14" t="s">
        <v>90</v>
      </c>
      <c r="J5" s="22" t="s">
        <v>91</v>
      </c>
      <c r="K5" s="14">
        <v>44.58</v>
      </c>
      <c r="L5" s="23">
        <v>14.03</v>
      </c>
      <c r="M5" s="14">
        <f t="shared" ref="M5:M68" si="0">K5-L5</f>
        <v>30.55</v>
      </c>
      <c r="N5" s="24"/>
      <c r="O5" s="24"/>
      <c r="P5" s="24"/>
      <c r="Q5" s="24"/>
      <c r="R5" s="24"/>
      <c r="S5" s="32" t="s">
        <v>92</v>
      </c>
      <c r="T5" s="14">
        <v>29.9</v>
      </c>
      <c r="U5" s="14">
        <v>139</v>
      </c>
      <c r="V5" s="14">
        <f t="shared" ref="V5:V68" si="1">T5*U5</f>
        <v>4156.1</v>
      </c>
      <c r="W5" s="14" t="s">
        <v>93</v>
      </c>
      <c r="X5" s="14" t="s">
        <v>94</v>
      </c>
      <c r="Y5" s="24"/>
    </row>
    <row r="6" s="2" customFormat="1" ht="18.75" spans="1:25">
      <c r="A6" s="11">
        <v>2</v>
      </c>
      <c r="B6" s="15">
        <v>0.302083333333333</v>
      </c>
      <c r="C6" s="14" t="s">
        <v>95</v>
      </c>
      <c r="D6" s="14" t="s">
        <v>96</v>
      </c>
      <c r="E6" s="14" t="s">
        <v>96</v>
      </c>
      <c r="F6" s="14">
        <v>13853725078</v>
      </c>
      <c r="G6" s="14" t="s">
        <v>88</v>
      </c>
      <c r="H6" s="88" t="s">
        <v>97</v>
      </c>
      <c r="I6" s="14" t="s">
        <v>90</v>
      </c>
      <c r="J6" s="22" t="s">
        <v>91</v>
      </c>
      <c r="K6" s="14">
        <v>46.34</v>
      </c>
      <c r="L6" s="14">
        <v>13.83</v>
      </c>
      <c r="M6" s="14">
        <f t="shared" si="0"/>
        <v>32.51</v>
      </c>
      <c r="N6" s="24"/>
      <c r="O6" s="24"/>
      <c r="P6" s="24"/>
      <c r="Q6" s="24"/>
      <c r="R6" s="24"/>
      <c r="S6" s="32" t="s">
        <v>98</v>
      </c>
      <c r="T6" s="14">
        <v>31.8</v>
      </c>
      <c r="U6" s="14">
        <v>139</v>
      </c>
      <c r="V6" s="14">
        <f t="shared" si="1"/>
        <v>4420.2</v>
      </c>
      <c r="W6" s="14" t="s">
        <v>93</v>
      </c>
      <c r="X6" s="14" t="s">
        <v>94</v>
      </c>
      <c r="Y6" s="24"/>
    </row>
    <row r="7" s="2" customFormat="1" ht="18.75" spans="1:25">
      <c r="A7" s="11">
        <v>3</v>
      </c>
      <c r="B7" s="13">
        <v>0.304166666666667</v>
      </c>
      <c r="C7" s="14" t="s">
        <v>99</v>
      </c>
      <c r="D7" s="14" t="s">
        <v>86</v>
      </c>
      <c r="E7" s="14" t="s">
        <v>100</v>
      </c>
      <c r="F7" s="14">
        <v>13506380856</v>
      </c>
      <c r="G7" s="16" t="s">
        <v>88</v>
      </c>
      <c r="H7" s="88" t="s">
        <v>101</v>
      </c>
      <c r="I7" s="14" t="s">
        <v>90</v>
      </c>
      <c r="J7" s="22" t="s">
        <v>91</v>
      </c>
      <c r="K7" s="14">
        <v>46.74</v>
      </c>
      <c r="L7" s="19">
        <v>13.84</v>
      </c>
      <c r="M7" s="14">
        <f t="shared" si="0"/>
        <v>32.9</v>
      </c>
      <c r="N7" s="24"/>
      <c r="O7" s="24"/>
      <c r="P7" s="24"/>
      <c r="Q7" s="24"/>
      <c r="R7" s="24"/>
      <c r="S7" s="32" t="s">
        <v>98</v>
      </c>
      <c r="T7" s="14">
        <v>32.2</v>
      </c>
      <c r="U7" s="14">
        <v>139</v>
      </c>
      <c r="V7" s="14">
        <f t="shared" si="1"/>
        <v>4475.8</v>
      </c>
      <c r="W7" s="14" t="s">
        <v>93</v>
      </c>
      <c r="X7" s="14" t="s">
        <v>94</v>
      </c>
      <c r="Y7" s="24"/>
    </row>
    <row r="8" s="2" customFormat="1" ht="18.75" spans="1:25">
      <c r="A8" s="12">
        <v>4</v>
      </c>
      <c r="B8" s="13">
        <v>0.308333333333333</v>
      </c>
      <c r="C8" s="14" t="s">
        <v>102</v>
      </c>
      <c r="D8" s="14" t="s">
        <v>103</v>
      </c>
      <c r="E8" s="14" t="s">
        <v>104</v>
      </c>
      <c r="F8" s="14">
        <v>13395400629</v>
      </c>
      <c r="G8" s="14" t="s">
        <v>103</v>
      </c>
      <c r="H8" s="88" t="s">
        <v>105</v>
      </c>
      <c r="I8" s="14" t="s">
        <v>106</v>
      </c>
      <c r="J8" s="25" t="s">
        <v>107</v>
      </c>
      <c r="K8" s="14">
        <v>48.08</v>
      </c>
      <c r="L8" s="23">
        <v>17.89</v>
      </c>
      <c r="M8" s="14">
        <f t="shared" si="0"/>
        <v>30.19</v>
      </c>
      <c r="N8" s="24"/>
      <c r="O8" s="24"/>
      <c r="P8" s="24"/>
      <c r="Q8" s="24"/>
      <c r="R8" s="24"/>
      <c r="S8" s="32"/>
      <c r="T8" s="14">
        <v>30.19</v>
      </c>
      <c r="U8" s="14">
        <v>5270</v>
      </c>
      <c r="V8" s="14">
        <f t="shared" si="1"/>
        <v>159101.3</v>
      </c>
      <c r="W8" s="14" t="s">
        <v>93</v>
      </c>
      <c r="X8" s="14" t="s">
        <v>94</v>
      </c>
      <c r="Y8" s="24"/>
    </row>
    <row r="9" s="2" customFormat="1" ht="18.75" spans="1:25">
      <c r="A9" s="12">
        <v>5</v>
      </c>
      <c r="B9" s="13">
        <v>0.311111111111111</v>
      </c>
      <c r="C9" s="14" t="s">
        <v>108</v>
      </c>
      <c r="D9" s="14" t="s">
        <v>109</v>
      </c>
      <c r="E9" s="14" t="s">
        <v>110</v>
      </c>
      <c r="F9" s="14">
        <v>17753053016</v>
      </c>
      <c r="G9" s="14" t="s">
        <v>111</v>
      </c>
      <c r="H9" s="88" t="s">
        <v>112</v>
      </c>
      <c r="I9" s="14" t="s">
        <v>113</v>
      </c>
      <c r="J9" s="26" t="s">
        <v>114</v>
      </c>
      <c r="K9" s="14">
        <v>98.01</v>
      </c>
      <c r="L9" s="23">
        <v>25.72</v>
      </c>
      <c r="M9" s="14">
        <f t="shared" si="0"/>
        <v>72.29</v>
      </c>
      <c r="N9" s="24"/>
      <c r="O9" s="24"/>
      <c r="P9" s="24"/>
      <c r="Q9" s="24"/>
      <c r="R9" s="24"/>
      <c r="S9" s="32">
        <v>0.003</v>
      </c>
      <c r="T9" s="14">
        <v>72.07</v>
      </c>
      <c r="U9" s="14">
        <v>565</v>
      </c>
      <c r="V9" s="14">
        <f t="shared" si="1"/>
        <v>40719.55</v>
      </c>
      <c r="W9" s="14" t="s">
        <v>93</v>
      </c>
      <c r="X9" s="14" t="s">
        <v>94</v>
      </c>
      <c r="Y9" s="24"/>
    </row>
    <row r="10" s="2" customFormat="1" ht="18.75" spans="1:25">
      <c r="A10" s="12">
        <v>6</v>
      </c>
      <c r="B10" s="13">
        <v>0.399305555555556</v>
      </c>
      <c r="C10" s="14" t="s">
        <v>115</v>
      </c>
      <c r="D10" s="14" t="s">
        <v>116</v>
      </c>
      <c r="E10" s="14" t="s">
        <v>117</v>
      </c>
      <c r="F10" s="14">
        <v>15265032423</v>
      </c>
      <c r="G10" s="14" t="s">
        <v>118</v>
      </c>
      <c r="H10" s="88" t="s">
        <v>119</v>
      </c>
      <c r="I10" s="14" t="s">
        <v>120</v>
      </c>
      <c r="J10" s="22"/>
      <c r="K10" s="14">
        <v>33.24</v>
      </c>
      <c r="L10" s="23"/>
      <c r="M10" s="14">
        <f t="shared" si="0"/>
        <v>33.24</v>
      </c>
      <c r="N10" s="24"/>
      <c r="O10" s="24"/>
      <c r="P10" s="24"/>
      <c r="Q10" s="24"/>
      <c r="R10" s="24"/>
      <c r="S10" s="32"/>
      <c r="T10" s="14"/>
      <c r="U10" s="14"/>
      <c r="V10" s="14">
        <f t="shared" si="1"/>
        <v>0</v>
      </c>
      <c r="W10" s="14" t="s">
        <v>93</v>
      </c>
      <c r="X10" s="14" t="s">
        <v>94</v>
      </c>
      <c r="Y10" s="24" t="s">
        <v>53</v>
      </c>
    </row>
    <row r="11" s="2" customFormat="1" ht="18.75" spans="1:25">
      <c r="A11" s="12">
        <v>7</v>
      </c>
      <c r="B11" s="13">
        <v>0.421527777777778</v>
      </c>
      <c r="C11" s="14" t="s">
        <v>121</v>
      </c>
      <c r="D11" s="14" t="s">
        <v>122</v>
      </c>
      <c r="E11" s="14" t="s">
        <v>122</v>
      </c>
      <c r="F11" s="14">
        <v>13963732648</v>
      </c>
      <c r="G11" s="14" t="s">
        <v>88</v>
      </c>
      <c r="H11" s="88" t="s">
        <v>123</v>
      </c>
      <c r="I11" s="14" t="s">
        <v>37</v>
      </c>
      <c r="J11" s="22" t="s">
        <v>124</v>
      </c>
      <c r="K11" s="14">
        <v>50.42</v>
      </c>
      <c r="L11" s="23">
        <v>15.49</v>
      </c>
      <c r="M11" s="14">
        <f t="shared" si="0"/>
        <v>34.93</v>
      </c>
      <c r="N11" s="24"/>
      <c r="O11" s="24"/>
      <c r="P11" s="24"/>
      <c r="Q11" s="24"/>
      <c r="R11" s="24"/>
      <c r="S11" s="32" t="s">
        <v>125</v>
      </c>
      <c r="T11" s="14">
        <v>34.1</v>
      </c>
      <c r="U11" s="14">
        <v>101</v>
      </c>
      <c r="V11" s="14">
        <f t="shared" si="1"/>
        <v>3444.1</v>
      </c>
      <c r="W11" s="14" t="s">
        <v>93</v>
      </c>
      <c r="X11" s="14" t="s">
        <v>94</v>
      </c>
      <c r="Y11" s="24"/>
    </row>
    <row r="12" s="2" customFormat="1" ht="18.75" spans="1:25">
      <c r="A12" s="12">
        <v>8</v>
      </c>
      <c r="B12" s="13">
        <v>0.422916666666667</v>
      </c>
      <c r="C12" s="14" t="s">
        <v>126</v>
      </c>
      <c r="D12" s="14" t="s">
        <v>127</v>
      </c>
      <c r="E12" s="14" t="s">
        <v>128</v>
      </c>
      <c r="F12" s="14">
        <v>18254858799</v>
      </c>
      <c r="G12" s="14" t="s">
        <v>88</v>
      </c>
      <c r="H12" s="88" t="s">
        <v>129</v>
      </c>
      <c r="I12" s="14" t="s">
        <v>37</v>
      </c>
      <c r="J12" s="22" t="s">
        <v>124</v>
      </c>
      <c r="K12" s="14">
        <v>50.06</v>
      </c>
      <c r="L12" s="23"/>
      <c r="M12" s="14">
        <f t="shared" si="0"/>
        <v>50.06</v>
      </c>
      <c r="N12" s="24"/>
      <c r="O12" s="24"/>
      <c r="P12" s="24"/>
      <c r="Q12" s="24"/>
      <c r="R12" s="24"/>
      <c r="S12" s="32"/>
      <c r="T12" s="14"/>
      <c r="U12" s="14"/>
      <c r="V12" s="14">
        <f t="shared" si="1"/>
        <v>0</v>
      </c>
      <c r="W12" s="14" t="s">
        <v>93</v>
      </c>
      <c r="X12" s="14" t="s">
        <v>94</v>
      </c>
      <c r="Y12" s="24" t="s">
        <v>53</v>
      </c>
    </row>
    <row r="13" s="2" customFormat="1" ht="18.75" spans="1:25">
      <c r="A13" s="12">
        <v>9</v>
      </c>
      <c r="B13" s="13">
        <v>0.425694444444444</v>
      </c>
      <c r="C13" s="14" t="s">
        <v>130</v>
      </c>
      <c r="D13" s="14" t="s">
        <v>131</v>
      </c>
      <c r="E13" s="14" t="s">
        <v>131</v>
      </c>
      <c r="F13" s="14">
        <v>15153785444</v>
      </c>
      <c r="G13" s="16" t="s">
        <v>88</v>
      </c>
      <c r="H13" s="88" t="s">
        <v>132</v>
      </c>
      <c r="I13" s="14" t="s">
        <v>37</v>
      </c>
      <c r="J13" s="22" t="s">
        <v>124</v>
      </c>
      <c r="K13" s="14">
        <v>31.66</v>
      </c>
      <c r="L13" s="23">
        <v>9.24</v>
      </c>
      <c r="M13" s="14">
        <f t="shared" si="0"/>
        <v>22.42</v>
      </c>
      <c r="N13" s="24"/>
      <c r="O13" s="24"/>
      <c r="P13" s="24"/>
      <c r="Q13" s="24"/>
      <c r="R13" s="24"/>
      <c r="S13" s="32" t="s">
        <v>125</v>
      </c>
      <c r="T13" s="14">
        <v>21.6</v>
      </c>
      <c r="U13" s="14">
        <v>101</v>
      </c>
      <c r="V13" s="14">
        <f t="shared" si="1"/>
        <v>2181.6</v>
      </c>
      <c r="W13" s="14" t="s">
        <v>93</v>
      </c>
      <c r="X13" s="14" t="s">
        <v>94</v>
      </c>
      <c r="Y13" s="24"/>
    </row>
    <row r="14" s="2" customFormat="1" ht="18.75" spans="1:25">
      <c r="A14" s="12">
        <v>10</v>
      </c>
      <c r="B14" s="13">
        <v>0.552777777777778</v>
      </c>
      <c r="C14" s="14" t="s">
        <v>133</v>
      </c>
      <c r="D14" s="14" t="s">
        <v>134</v>
      </c>
      <c r="E14" s="14" t="s">
        <v>135</v>
      </c>
      <c r="F14" s="14">
        <v>13963720663</v>
      </c>
      <c r="G14" s="14" t="s">
        <v>88</v>
      </c>
      <c r="H14" s="88" t="s">
        <v>136</v>
      </c>
      <c r="I14" s="14" t="s">
        <v>37</v>
      </c>
      <c r="J14" s="22" t="s">
        <v>124</v>
      </c>
      <c r="K14" s="14">
        <v>48.52</v>
      </c>
      <c r="L14" s="23">
        <v>16.02</v>
      </c>
      <c r="M14" s="14">
        <f t="shared" si="0"/>
        <v>32.5</v>
      </c>
      <c r="N14" s="24"/>
      <c r="O14" s="24"/>
      <c r="P14" s="24"/>
      <c r="Q14" s="24"/>
      <c r="R14" s="24"/>
      <c r="S14" s="32" t="s">
        <v>137</v>
      </c>
      <c r="T14" s="14">
        <v>32.4</v>
      </c>
      <c r="U14" s="14">
        <v>101</v>
      </c>
      <c r="V14" s="14">
        <f t="shared" si="1"/>
        <v>3272.4</v>
      </c>
      <c r="W14" s="14" t="s">
        <v>93</v>
      </c>
      <c r="X14" s="14" t="s">
        <v>94</v>
      </c>
      <c r="Y14" s="24"/>
    </row>
    <row r="15" s="2" customFormat="1" ht="18.75" spans="1:25">
      <c r="A15" s="11">
        <v>11</v>
      </c>
      <c r="B15" s="13">
        <v>0.735416666666667</v>
      </c>
      <c r="C15" s="14" t="s">
        <v>138</v>
      </c>
      <c r="D15" s="14" t="s">
        <v>139</v>
      </c>
      <c r="E15" s="14" t="s">
        <v>140</v>
      </c>
      <c r="F15" s="14">
        <v>13774997678</v>
      </c>
      <c r="G15" s="14" t="s">
        <v>118</v>
      </c>
      <c r="H15" s="88" t="s">
        <v>141</v>
      </c>
      <c r="I15" s="14" t="s">
        <v>120</v>
      </c>
      <c r="J15" s="22"/>
      <c r="K15" s="14">
        <v>31.88</v>
      </c>
      <c r="L15" s="23">
        <v>16.65</v>
      </c>
      <c r="M15" s="14">
        <f t="shared" si="0"/>
        <v>15.23</v>
      </c>
      <c r="N15" s="24"/>
      <c r="O15" s="24"/>
      <c r="P15" s="24"/>
      <c r="Q15" s="24"/>
      <c r="R15" s="24"/>
      <c r="S15" s="32"/>
      <c r="T15" s="14">
        <v>15.23</v>
      </c>
      <c r="U15" s="14">
        <v>1900</v>
      </c>
      <c r="V15" s="14">
        <f t="shared" si="1"/>
        <v>28937</v>
      </c>
      <c r="W15" s="14" t="s">
        <v>93</v>
      </c>
      <c r="X15" s="14" t="s">
        <v>94</v>
      </c>
      <c r="Y15" s="24"/>
    </row>
    <row r="16" s="2" customFormat="1" ht="18.75" spans="1:25">
      <c r="A16" s="11">
        <v>12</v>
      </c>
      <c r="B16" s="13">
        <v>0.796527777777778</v>
      </c>
      <c r="C16" s="14" t="s">
        <v>133</v>
      </c>
      <c r="D16" s="14" t="s">
        <v>134</v>
      </c>
      <c r="E16" s="14" t="s">
        <v>134</v>
      </c>
      <c r="F16" s="14">
        <v>13963720663</v>
      </c>
      <c r="G16" s="14" t="s">
        <v>88</v>
      </c>
      <c r="H16" s="88" t="s">
        <v>142</v>
      </c>
      <c r="I16" s="14" t="s">
        <v>37</v>
      </c>
      <c r="J16" s="22" t="s">
        <v>124</v>
      </c>
      <c r="K16" s="14">
        <v>49.13</v>
      </c>
      <c r="L16" s="23">
        <v>15.96</v>
      </c>
      <c r="M16" s="14">
        <f t="shared" si="0"/>
        <v>33.17</v>
      </c>
      <c r="N16" s="24"/>
      <c r="O16" s="24"/>
      <c r="P16" s="24"/>
      <c r="Q16" s="24"/>
      <c r="R16" s="24"/>
      <c r="S16" s="32" t="s">
        <v>143</v>
      </c>
      <c r="T16" s="14">
        <v>32.6</v>
      </c>
      <c r="U16" s="14">
        <v>101</v>
      </c>
      <c r="V16" s="14">
        <f t="shared" si="1"/>
        <v>3292.6</v>
      </c>
      <c r="W16" s="14" t="s">
        <v>93</v>
      </c>
      <c r="X16" s="14" t="s">
        <v>94</v>
      </c>
      <c r="Y16" s="24"/>
    </row>
    <row r="17" s="2" customFormat="1" ht="18.75" spans="1:25">
      <c r="A17" s="12">
        <v>13</v>
      </c>
      <c r="B17" s="13">
        <v>0.859027777777778</v>
      </c>
      <c r="C17" s="16" t="s">
        <v>144</v>
      </c>
      <c r="D17" s="14" t="s">
        <v>145</v>
      </c>
      <c r="E17" s="14" t="s">
        <v>146</v>
      </c>
      <c r="F17" s="14">
        <v>15053722390</v>
      </c>
      <c r="G17" s="14" t="s">
        <v>88</v>
      </c>
      <c r="H17" s="88" t="s">
        <v>147</v>
      </c>
      <c r="I17" s="14" t="s">
        <v>90</v>
      </c>
      <c r="J17" s="22" t="s">
        <v>91</v>
      </c>
      <c r="K17" s="14">
        <v>44.54</v>
      </c>
      <c r="L17" s="23">
        <v>13.94</v>
      </c>
      <c r="M17" s="14">
        <f t="shared" si="0"/>
        <v>30.6</v>
      </c>
      <c r="N17" s="24"/>
      <c r="O17" s="24"/>
      <c r="P17" s="24"/>
      <c r="Q17" s="24"/>
      <c r="R17" s="24"/>
      <c r="S17" s="32" t="s">
        <v>148</v>
      </c>
      <c r="T17" s="14">
        <v>29.7</v>
      </c>
      <c r="U17" s="14">
        <v>139</v>
      </c>
      <c r="V17" s="14">
        <f t="shared" si="1"/>
        <v>4128.3</v>
      </c>
      <c r="W17" s="14" t="s">
        <v>93</v>
      </c>
      <c r="X17" s="14" t="s">
        <v>94</v>
      </c>
      <c r="Y17" s="24"/>
    </row>
    <row r="18" s="2" customFormat="1" ht="18.75" spans="1:25">
      <c r="A18" s="12">
        <v>14</v>
      </c>
      <c r="B18" s="13">
        <v>0.861111111111111</v>
      </c>
      <c r="C18" s="14" t="s">
        <v>149</v>
      </c>
      <c r="D18" s="14" t="s">
        <v>150</v>
      </c>
      <c r="E18" s="14" t="s">
        <v>150</v>
      </c>
      <c r="F18" s="14">
        <v>13655478288</v>
      </c>
      <c r="G18" s="14" t="s">
        <v>88</v>
      </c>
      <c r="H18" s="88" t="s">
        <v>151</v>
      </c>
      <c r="I18" s="14" t="s">
        <v>37</v>
      </c>
      <c r="J18" s="22" t="s">
        <v>124</v>
      </c>
      <c r="K18" s="14">
        <v>50.02</v>
      </c>
      <c r="L18" s="23">
        <v>15.54</v>
      </c>
      <c r="M18" s="14">
        <f t="shared" si="0"/>
        <v>34.48</v>
      </c>
      <c r="N18" s="24"/>
      <c r="O18" s="24"/>
      <c r="P18" s="24"/>
      <c r="Q18" s="24"/>
      <c r="R18" s="24"/>
      <c r="S18" s="32" t="s">
        <v>152</v>
      </c>
      <c r="T18" s="14">
        <v>34.1</v>
      </c>
      <c r="U18" s="14">
        <v>101</v>
      </c>
      <c r="V18" s="14">
        <f t="shared" si="1"/>
        <v>3444.1</v>
      </c>
      <c r="W18" s="14" t="s">
        <v>93</v>
      </c>
      <c r="X18" s="14" t="s">
        <v>94</v>
      </c>
      <c r="Y18" s="24"/>
    </row>
    <row r="19" s="3" customFormat="1" ht="18.75" spans="1:25">
      <c r="A19" s="17">
        <v>15</v>
      </c>
      <c r="B19" s="18"/>
      <c r="C19" s="14"/>
      <c r="D19" s="14"/>
      <c r="E19" s="14"/>
      <c r="F19" s="14"/>
      <c r="G19" s="14"/>
      <c r="H19" s="14"/>
      <c r="I19" s="14"/>
      <c r="J19" s="22"/>
      <c r="K19" s="16"/>
      <c r="L19" s="27"/>
      <c r="M19" s="16">
        <f t="shared" si="0"/>
        <v>0</v>
      </c>
      <c r="N19" s="28"/>
      <c r="O19" s="28"/>
      <c r="P19" s="28"/>
      <c r="Q19" s="28"/>
      <c r="R19" s="28"/>
      <c r="S19" s="32"/>
      <c r="T19" s="14"/>
      <c r="U19" s="14"/>
      <c r="V19" s="16">
        <f t="shared" si="1"/>
        <v>0</v>
      </c>
      <c r="W19" s="14"/>
      <c r="X19" s="14"/>
      <c r="Y19" s="28"/>
    </row>
    <row r="20" s="2" customFormat="1" ht="18.75" spans="1:25">
      <c r="A20" s="12">
        <v>16</v>
      </c>
      <c r="B20" s="13"/>
      <c r="C20" s="14"/>
      <c r="D20" s="14"/>
      <c r="E20" s="14"/>
      <c r="F20" s="14"/>
      <c r="G20" s="14"/>
      <c r="H20" s="14"/>
      <c r="I20" s="14"/>
      <c r="J20" s="22"/>
      <c r="K20" s="14"/>
      <c r="L20" s="23"/>
      <c r="M20" s="14">
        <f t="shared" si="0"/>
        <v>0</v>
      </c>
      <c r="N20" s="24"/>
      <c r="O20" s="24"/>
      <c r="P20" s="24"/>
      <c r="Q20" s="24"/>
      <c r="R20" s="24"/>
      <c r="S20" s="32"/>
      <c r="T20" s="14"/>
      <c r="U20" s="14"/>
      <c r="V20" s="14">
        <f t="shared" si="1"/>
        <v>0</v>
      </c>
      <c r="W20" s="14"/>
      <c r="X20" s="14"/>
      <c r="Y20" s="24"/>
    </row>
    <row r="21" s="2" customFormat="1" ht="18.75" hidden="1" spans="1:25">
      <c r="A21" s="11">
        <v>17</v>
      </c>
      <c r="B21" s="13"/>
      <c r="C21" s="14"/>
      <c r="D21" s="14"/>
      <c r="E21" s="14"/>
      <c r="F21" s="14"/>
      <c r="G21" s="14"/>
      <c r="H21" s="14"/>
      <c r="I21" s="14"/>
      <c r="J21" s="22"/>
      <c r="K21" s="14"/>
      <c r="L21" s="23"/>
      <c r="M21" s="14">
        <f t="shared" si="0"/>
        <v>0</v>
      </c>
      <c r="N21" s="24"/>
      <c r="O21" s="24"/>
      <c r="P21" s="24"/>
      <c r="Q21" s="24"/>
      <c r="R21" s="24"/>
      <c r="S21" s="32"/>
      <c r="T21" s="14"/>
      <c r="U21" s="14"/>
      <c r="V21" s="14">
        <f t="shared" si="1"/>
        <v>0</v>
      </c>
      <c r="W21" s="14"/>
      <c r="X21" s="14"/>
      <c r="Y21" s="24"/>
    </row>
    <row r="22" s="2" customFormat="1" ht="18.75" hidden="1" spans="1:25">
      <c r="A22" s="11">
        <v>18</v>
      </c>
      <c r="B22" s="13"/>
      <c r="C22" s="14"/>
      <c r="D22" s="14"/>
      <c r="E22" s="14"/>
      <c r="F22" s="14"/>
      <c r="G22" s="14"/>
      <c r="H22" s="14"/>
      <c r="I22" s="14"/>
      <c r="J22" s="22"/>
      <c r="K22" s="14"/>
      <c r="L22" s="23"/>
      <c r="M22" s="14">
        <f t="shared" si="0"/>
        <v>0</v>
      </c>
      <c r="N22" s="24"/>
      <c r="O22" s="24"/>
      <c r="P22" s="24"/>
      <c r="Q22" s="24"/>
      <c r="R22" s="24"/>
      <c r="S22" s="32"/>
      <c r="T22" s="14"/>
      <c r="U22" s="14"/>
      <c r="V22" s="14">
        <f t="shared" si="1"/>
        <v>0</v>
      </c>
      <c r="W22" s="14"/>
      <c r="X22" s="14"/>
      <c r="Y22" s="24"/>
    </row>
    <row r="23" s="2" customFormat="1" ht="18.75" hidden="1" spans="1:25">
      <c r="A23" s="12">
        <v>19</v>
      </c>
      <c r="B23" s="13"/>
      <c r="C23" s="14"/>
      <c r="D23" s="14"/>
      <c r="E23" s="14"/>
      <c r="F23" s="14"/>
      <c r="G23" s="14"/>
      <c r="H23" s="14"/>
      <c r="I23" s="14"/>
      <c r="J23" s="22"/>
      <c r="K23" s="14"/>
      <c r="L23" s="19"/>
      <c r="M23" s="14">
        <f t="shared" si="0"/>
        <v>0</v>
      </c>
      <c r="N23" s="24"/>
      <c r="O23" s="24"/>
      <c r="P23" s="24"/>
      <c r="Q23" s="24"/>
      <c r="R23" s="24"/>
      <c r="S23" s="32"/>
      <c r="T23" s="14"/>
      <c r="U23" s="14"/>
      <c r="V23" s="14">
        <f t="shared" si="1"/>
        <v>0</v>
      </c>
      <c r="W23" s="14"/>
      <c r="X23" s="14"/>
      <c r="Y23" s="24"/>
    </row>
    <row r="24" s="2" customFormat="1" ht="18.75" hidden="1" spans="1:25">
      <c r="A24" s="12">
        <v>20</v>
      </c>
      <c r="B24" s="13"/>
      <c r="C24" s="14"/>
      <c r="D24" s="14"/>
      <c r="E24" s="14"/>
      <c r="F24" s="14"/>
      <c r="G24" s="14"/>
      <c r="H24" s="14"/>
      <c r="I24" s="14"/>
      <c r="J24" s="22"/>
      <c r="K24" s="14"/>
      <c r="L24" s="19"/>
      <c r="M24" s="14">
        <f t="shared" si="0"/>
        <v>0</v>
      </c>
      <c r="N24" s="24"/>
      <c r="O24" s="24"/>
      <c r="P24" s="24"/>
      <c r="Q24" s="24"/>
      <c r="R24" s="24"/>
      <c r="S24" s="32"/>
      <c r="T24" s="14"/>
      <c r="U24" s="14"/>
      <c r="V24" s="14">
        <f t="shared" si="1"/>
        <v>0</v>
      </c>
      <c r="W24" s="14"/>
      <c r="X24" s="14"/>
      <c r="Y24" s="24"/>
    </row>
    <row r="25" s="2" customFormat="1" ht="18.75" hidden="1" spans="1:25">
      <c r="A25" s="12">
        <v>21</v>
      </c>
      <c r="B25" s="13"/>
      <c r="C25" s="14"/>
      <c r="D25" s="14"/>
      <c r="E25" s="14"/>
      <c r="F25" s="14"/>
      <c r="G25" s="14"/>
      <c r="H25" s="14"/>
      <c r="I25" s="14"/>
      <c r="J25" s="22"/>
      <c r="K25" s="14"/>
      <c r="L25" s="19"/>
      <c r="M25" s="14">
        <f t="shared" si="0"/>
        <v>0</v>
      </c>
      <c r="N25" s="24"/>
      <c r="O25" s="24"/>
      <c r="P25" s="24"/>
      <c r="Q25" s="24"/>
      <c r="R25" s="24"/>
      <c r="S25" s="32"/>
      <c r="T25" s="14"/>
      <c r="U25" s="14"/>
      <c r="V25" s="14">
        <f t="shared" si="1"/>
        <v>0</v>
      </c>
      <c r="W25" s="14"/>
      <c r="X25" s="14"/>
      <c r="Y25" s="24"/>
    </row>
    <row r="26" s="2" customFormat="1" ht="18.75" hidden="1" spans="1:25">
      <c r="A26" s="12">
        <v>22</v>
      </c>
      <c r="B26" s="13"/>
      <c r="C26" s="14"/>
      <c r="D26" s="14"/>
      <c r="E26" s="14"/>
      <c r="F26" s="14"/>
      <c r="G26" s="14"/>
      <c r="H26" s="14"/>
      <c r="I26" s="14"/>
      <c r="J26" s="22"/>
      <c r="K26" s="14"/>
      <c r="L26" s="19"/>
      <c r="M26" s="14">
        <f t="shared" si="0"/>
        <v>0</v>
      </c>
      <c r="N26" s="24"/>
      <c r="O26" s="24"/>
      <c r="P26" s="24"/>
      <c r="Q26" s="24"/>
      <c r="R26" s="24"/>
      <c r="S26" s="32"/>
      <c r="T26" s="14"/>
      <c r="U26" s="14"/>
      <c r="V26" s="14">
        <f t="shared" si="1"/>
        <v>0</v>
      </c>
      <c r="W26" s="14"/>
      <c r="X26" s="14"/>
      <c r="Y26" s="24"/>
    </row>
    <row r="27" s="2" customFormat="1" ht="18.75" hidden="1" spans="1:25">
      <c r="A27" s="12">
        <v>23</v>
      </c>
      <c r="B27" s="13"/>
      <c r="C27" s="14"/>
      <c r="D27" s="14"/>
      <c r="E27" s="14"/>
      <c r="F27" s="14"/>
      <c r="G27" s="14"/>
      <c r="H27" s="14"/>
      <c r="I27" s="14"/>
      <c r="J27" s="22"/>
      <c r="K27" s="14"/>
      <c r="L27" s="19"/>
      <c r="M27" s="14">
        <f t="shared" si="0"/>
        <v>0</v>
      </c>
      <c r="N27" s="24"/>
      <c r="O27" s="24"/>
      <c r="P27" s="24"/>
      <c r="Q27" s="24"/>
      <c r="R27" s="24"/>
      <c r="S27" s="32"/>
      <c r="T27" s="14"/>
      <c r="U27" s="14"/>
      <c r="V27" s="14">
        <f t="shared" si="1"/>
        <v>0</v>
      </c>
      <c r="W27" s="14"/>
      <c r="X27" s="14"/>
      <c r="Y27" s="24"/>
    </row>
    <row r="28" s="2" customFormat="1" ht="18.75" hidden="1" spans="1:25">
      <c r="A28" s="12">
        <v>24</v>
      </c>
      <c r="B28" s="13"/>
      <c r="C28" s="16"/>
      <c r="D28" s="14"/>
      <c r="E28" s="14"/>
      <c r="F28" s="14"/>
      <c r="G28" s="14"/>
      <c r="H28" s="14"/>
      <c r="I28" s="14"/>
      <c r="J28" s="22"/>
      <c r="K28" s="14"/>
      <c r="L28" s="19"/>
      <c r="M28" s="14">
        <f t="shared" si="0"/>
        <v>0</v>
      </c>
      <c r="N28" s="24"/>
      <c r="O28" s="24"/>
      <c r="P28" s="24"/>
      <c r="Q28" s="24"/>
      <c r="R28" s="24"/>
      <c r="S28" s="32"/>
      <c r="T28" s="14"/>
      <c r="U28" s="14"/>
      <c r="V28" s="14">
        <f t="shared" si="1"/>
        <v>0</v>
      </c>
      <c r="W28" s="14"/>
      <c r="X28" s="14"/>
      <c r="Y28" s="24"/>
    </row>
    <row r="29" s="2" customFormat="1" ht="18.75" hidden="1" spans="1:25">
      <c r="A29" s="12">
        <v>25</v>
      </c>
      <c r="B29" s="13"/>
      <c r="C29" s="14"/>
      <c r="D29" s="14"/>
      <c r="E29" s="14"/>
      <c r="F29" s="14"/>
      <c r="G29" s="14"/>
      <c r="H29" s="14"/>
      <c r="I29" s="14"/>
      <c r="J29" s="22"/>
      <c r="K29" s="14"/>
      <c r="L29" s="19"/>
      <c r="M29" s="14">
        <f t="shared" si="0"/>
        <v>0</v>
      </c>
      <c r="N29" s="24"/>
      <c r="O29" s="24"/>
      <c r="P29" s="24"/>
      <c r="Q29" s="24"/>
      <c r="R29" s="24"/>
      <c r="S29" s="32"/>
      <c r="T29" s="14"/>
      <c r="U29" s="14"/>
      <c r="V29" s="14">
        <f t="shared" si="1"/>
        <v>0</v>
      </c>
      <c r="W29" s="14"/>
      <c r="X29" s="14"/>
      <c r="Y29" s="24"/>
    </row>
    <row r="30" s="2" customFormat="1" ht="18.75" hidden="1" spans="1:25">
      <c r="A30" s="11">
        <v>26</v>
      </c>
      <c r="B30" s="13"/>
      <c r="C30" s="14"/>
      <c r="D30" s="14"/>
      <c r="E30" s="14"/>
      <c r="F30" s="14"/>
      <c r="G30" s="14"/>
      <c r="H30" s="14"/>
      <c r="I30" s="14"/>
      <c r="J30" s="22"/>
      <c r="K30" s="14"/>
      <c r="L30" s="19"/>
      <c r="M30" s="14">
        <f t="shared" si="0"/>
        <v>0</v>
      </c>
      <c r="N30" s="24"/>
      <c r="O30" s="24"/>
      <c r="P30" s="24"/>
      <c r="Q30" s="24"/>
      <c r="R30" s="24"/>
      <c r="S30" s="32"/>
      <c r="T30" s="14"/>
      <c r="U30" s="14"/>
      <c r="V30" s="14">
        <f t="shared" si="1"/>
        <v>0</v>
      </c>
      <c r="W30" s="14"/>
      <c r="X30" s="14"/>
      <c r="Y30" s="24"/>
    </row>
    <row r="31" s="2" customFormat="1" ht="18.75" hidden="1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2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2"/>
      <c r="T31" s="14"/>
      <c r="U31" s="14"/>
      <c r="V31" s="14">
        <f t="shared" si="1"/>
        <v>0</v>
      </c>
      <c r="W31" s="14"/>
      <c r="X31" s="14"/>
      <c r="Y31" s="24"/>
    </row>
    <row r="32" s="2" customFormat="1" ht="18.75" hidden="1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2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2"/>
      <c r="T32" s="14"/>
      <c r="U32" s="14"/>
      <c r="V32" s="14">
        <f t="shared" si="1"/>
        <v>0</v>
      </c>
      <c r="W32" s="14"/>
      <c r="X32" s="14"/>
      <c r="Y32" s="24"/>
    </row>
    <row r="33" s="2" customFormat="1" ht="18.75" hidden="1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2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2"/>
      <c r="T33" s="14"/>
      <c r="U33" s="14"/>
      <c r="V33" s="14">
        <f t="shared" si="1"/>
        <v>0</v>
      </c>
      <c r="W33" s="14"/>
      <c r="X33" s="14"/>
      <c r="Y33" s="24"/>
    </row>
    <row r="34" s="2" customFormat="1" ht="18.75" hidden="1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2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2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2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2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2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2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2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2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2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2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2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2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2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2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2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2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2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2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2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2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2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3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2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2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2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2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2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2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2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2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6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6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2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2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2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2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2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2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2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2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2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2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2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2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2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2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2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2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5"/>
      <c r="C71" s="14"/>
      <c r="D71" s="14"/>
      <c r="E71" s="14"/>
      <c r="F71" s="19"/>
      <c r="G71" s="14"/>
      <c r="H71" s="14"/>
      <c r="I71" s="14"/>
      <c r="J71" s="22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5"/>
      <c r="C72" s="14"/>
      <c r="D72" s="14"/>
      <c r="E72" s="14"/>
      <c r="F72" s="19"/>
      <c r="G72" s="14"/>
      <c r="H72" s="14"/>
      <c r="I72" s="14"/>
      <c r="J72" s="22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19" t="s">
        <v>153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19"/>
      <c r="M73" s="14"/>
      <c r="N73" s="37"/>
      <c r="O73" s="37"/>
      <c r="P73" s="37"/>
      <c r="Q73" s="37"/>
      <c r="R73" s="37"/>
      <c r="S73" s="37"/>
      <c r="T73" s="37">
        <v>0</v>
      </c>
      <c r="U73" s="37"/>
      <c r="V73" s="19">
        <f>SUM(V5:V72)</f>
        <v>261573.05</v>
      </c>
      <c r="W73" s="37"/>
      <c r="X73" s="37"/>
      <c r="Y73" s="37"/>
      <c r="Z73" s="43"/>
    </row>
    <row r="74" customFormat="1" ht="21" customHeight="1" spans="1:21">
      <c r="A74" s="4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0"/>
      <c r="M75" s="40"/>
      <c r="N75" s="4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2019-02-28T08:52:40Z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2052-11.1.0.8389</vt:lpwstr>
  </property>
  <property fmtid="{D5CDD505-2E9C-101B-9397-08002B2CF9AE}" pid="3" name="KSORubyTemplateID" linkTarget="0">
    <vt:lpwstr>14</vt:lpwstr>
  </property>
</Properties>
</file>