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2"/>
  </bookViews>
  <sheets>
    <sheet name="邳州分公司" sheetId="5" r:id="rId1"/>
    <sheet name="巨野分公司" sheetId="6" r:id="rId2"/>
    <sheet name="大唐分公司" sheetId="7" r:id="rId3"/>
  </sheets>
  <calcPr calcId="144525"/>
</workbook>
</file>

<file path=xl/sharedStrings.xml><?xml version="1.0" encoding="utf-8"?>
<sst xmlns="http://schemas.openxmlformats.org/spreadsheetml/2006/main" count="455">
  <si>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1月8日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</si>
  <si>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</si>
  <si>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</si>
  <si>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</si>
  <si>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</si>
  <si>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</si>
  <si>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</si>
  <si>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</si>
  <si>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</si>
  <si>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</si>
  <si>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</si>
  <si>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</si>
  <si>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</si>
  <si>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</si>
  <si>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</si>
  <si>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</si>
  <si>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</si>
  <si>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</si>
  <si>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</si>
  <si>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</si>
  <si>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</si>
  <si>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</si>
  <si>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</si>
  <si>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</si>
  <si>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</si>
  <si>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</si>
  <si>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</si>
  <si>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</si>
  <si>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</si>
  <si>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</si>
  <si>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</si>
  <si>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鲁QV8991</t>
  </si>
  <si>
    <t>孙立</t>
  </si>
  <si>
    <t>韩洪吉</t>
  </si>
  <si>
    <t>李海洋</t>
  </si>
  <si>
    <t>WIN0049344</t>
  </si>
  <si>
    <t>石子</t>
  </si>
  <si>
    <t>1-2#</t>
  </si>
  <si>
    <t>含碎石、风化颗粒</t>
  </si>
  <si>
    <t>李凤</t>
  </si>
  <si>
    <t>马娜</t>
  </si>
  <si>
    <t>鲁QV8530</t>
  </si>
  <si>
    <t>王磊</t>
  </si>
  <si>
    <t>良好</t>
  </si>
  <si>
    <t>鲁Q577AX</t>
  </si>
  <si>
    <t>戴春宇</t>
  </si>
  <si>
    <t>顾飞</t>
  </si>
  <si>
    <t>董国政</t>
  </si>
  <si>
    <t>鲁Q627AP</t>
  </si>
  <si>
    <t>宫东明</t>
  </si>
  <si>
    <t>杨需</t>
  </si>
  <si>
    <t>WIN0049345</t>
  </si>
  <si>
    <t>苏CGV338</t>
  </si>
  <si>
    <t>汤可希</t>
  </si>
  <si>
    <t>李成市</t>
  </si>
  <si>
    <t>苏CGS000</t>
  </si>
  <si>
    <t>周桂霖</t>
  </si>
  <si>
    <t>梅光喜</t>
  </si>
  <si>
    <t>鲁Q529AE</t>
  </si>
  <si>
    <t>刘贺冲</t>
  </si>
  <si>
    <t>杜娥娥</t>
  </si>
  <si>
    <t>合计</t>
  </si>
  <si>
    <t xml:space="preserve">收料登记表填报
日期    201年 1 月 08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</si>
  <si>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</si>
  <si>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</si>
  <si>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</si>
  <si>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</si>
  <si>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</si>
  <si>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</si>
  <si>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</si>
  <si>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</si>
  <si>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</si>
  <si>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</si>
  <si>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鲁RB5890</t>
  </si>
  <si>
    <t>朱良忍</t>
  </si>
  <si>
    <t>董超</t>
  </si>
  <si>
    <t>巨野中联</t>
  </si>
  <si>
    <t>011483</t>
  </si>
  <si>
    <t>水泥</t>
  </si>
  <si>
    <t>PO42.5</t>
  </si>
  <si>
    <t>冯海英</t>
  </si>
  <si>
    <t>聂恒光</t>
  </si>
  <si>
    <t>鲁HW5352</t>
  </si>
  <si>
    <t>李文峰</t>
  </si>
  <si>
    <t>李崇新</t>
  </si>
  <si>
    <t>李广坤</t>
  </si>
  <si>
    <t>011484</t>
  </si>
  <si>
    <t>1--2</t>
  </si>
  <si>
    <t>2T</t>
  </si>
  <si>
    <t>011485</t>
  </si>
  <si>
    <t>鲁HW0617</t>
  </si>
  <si>
    <t>张兆群</t>
  </si>
  <si>
    <t>011486</t>
  </si>
  <si>
    <t>04T</t>
  </si>
  <si>
    <t>鲁JA7353</t>
  </si>
  <si>
    <t>王长青</t>
  </si>
  <si>
    <t>孙传雨</t>
  </si>
  <si>
    <t>郑言克</t>
  </si>
  <si>
    <t>011487</t>
  </si>
  <si>
    <t>0.3T</t>
  </si>
  <si>
    <t>鲁JA4773</t>
  </si>
  <si>
    <t>王双喜</t>
  </si>
  <si>
    <t>011488</t>
  </si>
  <si>
    <t>鲁HW6711</t>
  </si>
  <si>
    <t>刘道辉</t>
  </si>
  <si>
    <t>011489</t>
  </si>
  <si>
    <t>011490</t>
  </si>
  <si>
    <t>011491</t>
  </si>
  <si>
    <t>011492</t>
  </si>
  <si>
    <t>011493</t>
  </si>
  <si>
    <t>鲁H96E65</t>
  </si>
  <si>
    <t>郭凯</t>
  </si>
  <si>
    <t>011494</t>
  </si>
  <si>
    <t>鲁H78E87</t>
  </si>
  <si>
    <t>张庆刚</t>
  </si>
  <si>
    <t>李青</t>
  </si>
  <si>
    <t>011495</t>
  </si>
  <si>
    <t>合计：</t>
  </si>
  <si>
    <t xml:space="preserve">收料登记表填报
日期   2019  年  1月   8日                                填表人：韩小潮                            </t>
  </si>
  <si>
    <t>单位：江苏大唐商品混凝土有限公司</t>
  </si>
  <si>
    <t>6:51</t>
  </si>
  <si>
    <t>455</t>
  </si>
  <si>
    <t>娄庆生</t>
  </si>
  <si>
    <t>18344889808</t>
  </si>
  <si>
    <t>庄团结</t>
  </si>
  <si>
    <t>砂</t>
  </si>
  <si>
    <t xml:space="preserve">韩小朝 </t>
  </si>
  <si>
    <t>曹红梅</t>
  </si>
  <si>
    <t>616</t>
  </si>
  <si>
    <t>闫东</t>
  </si>
  <si>
    <t>13813277522</t>
  </si>
  <si>
    <t>7:57</t>
  </si>
  <si>
    <t>886</t>
  </si>
  <si>
    <t>徐大勇</t>
  </si>
  <si>
    <t>17705222272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</si>
  <si>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</si>
  <si>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7:58</t>
  </si>
  <si>
    <t>618</t>
  </si>
  <si>
    <t>王超</t>
  </si>
  <si>
    <t>15852115399</t>
  </si>
  <si>
    <t>8:52</t>
  </si>
  <si>
    <t>399</t>
  </si>
  <si>
    <t>伊振刚</t>
  </si>
  <si>
    <t>15252232999</t>
  </si>
  <si>
    <t>8:57</t>
  </si>
  <si>
    <t>627</t>
  </si>
  <si>
    <t>藤尚峰</t>
  </si>
  <si>
    <t>13813279980</t>
  </si>
  <si>
    <t>12:02</t>
  </si>
  <si>
    <t>3821</t>
  </si>
  <si>
    <t>胡志权</t>
  </si>
  <si>
    <t>15063211121</t>
  </si>
  <si>
    <t>12:11</t>
  </si>
  <si>
    <t>589</t>
  </si>
  <si>
    <t>武加军</t>
  </si>
  <si>
    <t>15371600099</t>
  </si>
  <si>
    <t>12:12</t>
  </si>
  <si>
    <t>6095</t>
  </si>
  <si>
    <t>张团结</t>
  </si>
  <si>
    <t>朱洪柱</t>
  </si>
  <si>
    <t>15852351659</t>
  </si>
  <si>
    <t>12:33</t>
  </si>
  <si>
    <t>860</t>
  </si>
  <si>
    <t>谢海</t>
  </si>
  <si>
    <t>13775834999</t>
  </si>
  <si>
    <t>12:36</t>
  </si>
  <si>
    <t>3615</t>
  </si>
  <si>
    <t>刘刚</t>
  </si>
  <si>
    <t>13805221470</t>
  </si>
  <si>
    <t>12:37</t>
  </si>
  <si>
    <t>027</t>
  </si>
  <si>
    <t>张红庆</t>
  </si>
  <si>
    <t>18251755988</t>
  </si>
  <si>
    <t>12:39</t>
  </si>
  <si>
    <t>017</t>
  </si>
  <si>
    <t>庄猛</t>
  </si>
  <si>
    <t>庄汉强</t>
  </si>
  <si>
    <t>12:40</t>
  </si>
  <si>
    <t>637</t>
  </si>
  <si>
    <t>姚佩齐</t>
  </si>
  <si>
    <t>12:44</t>
  </si>
  <si>
    <t>758</t>
  </si>
  <si>
    <t>王法叶</t>
  </si>
  <si>
    <t>13:17</t>
  </si>
  <si>
    <t>988</t>
  </si>
  <si>
    <t>顾帅</t>
  </si>
  <si>
    <t>吴峰</t>
  </si>
  <si>
    <t>13:19</t>
  </si>
  <si>
    <t>656</t>
  </si>
  <si>
    <t>柳涛</t>
  </si>
  <si>
    <t>柳召付</t>
  </si>
  <si>
    <t>13:20</t>
  </si>
  <si>
    <t>5835</t>
  </si>
  <si>
    <t>张凯</t>
  </si>
  <si>
    <t>曹升吉</t>
  </si>
  <si>
    <t>13:24</t>
  </si>
  <si>
    <t>797</t>
  </si>
  <si>
    <t>杜坤</t>
  </si>
  <si>
    <t>杜辉</t>
  </si>
  <si>
    <t>13:26</t>
  </si>
  <si>
    <t>789</t>
  </si>
  <si>
    <t>于士春</t>
  </si>
  <si>
    <t>13:41</t>
  </si>
  <si>
    <t>713</t>
  </si>
  <si>
    <t>13:46</t>
  </si>
  <si>
    <t>026</t>
  </si>
  <si>
    <t>208</t>
  </si>
  <si>
    <t>翟飞</t>
  </si>
  <si>
    <t>翟猛</t>
  </si>
  <si>
    <t>7670</t>
  </si>
  <si>
    <t>陆英坡</t>
  </si>
  <si>
    <t>99209</t>
  </si>
  <si>
    <t>邴赛</t>
  </si>
  <si>
    <t>17:56.</t>
  </si>
  <si>
    <t>779</t>
  </si>
  <si>
    <t>蒋会道</t>
  </si>
  <si>
    <t>18751596100</t>
  </si>
  <si>
    <t>309</t>
  </si>
  <si>
    <t>297</t>
  </si>
  <si>
    <t>潘肖</t>
  </si>
  <si>
    <t>13813278481</t>
  </si>
  <si>
    <t>379</t>
  </si>
  <si>
    <t>张飞</t>
  </si>
  <si>
    <t>13921767871</t>
  </si>
  <si>
    <t>038</t>
  </si>
  <si>
    <t>陈文永</t>
  </si>
  <si>
    <t>13776751638</t>
  </si>
  <si>
    <t>375</t>
  </si>
  <si>
    <t>138</t>
  </si>
  <si>
    <t>冯方雷</t>
  </si>
  <si>
    <t>13721760489</t>
  </si>
  <si>
    <t>19:00</t>
  </si>
  <si>
    <t>吴迪</t>
  </si>
  <si>
    <t>13775931858</t>
  </si>
  <si>
    <t>49281</t>
  </si>
  <si>
    <t>52.34</t>
  </si>
  <si>
    <t>16.1</t>
  </si>
  <si>
    <t>0.54</t>
  </si>
  <si>
    <t>19:15</t>
  </si>
  <si>
    <t>6587</t>
  </si>
  <si>
    <t>49283</t>
  </si>
  <si>
    <t>60.02</t>
  </si>
  <si>
    <t>17.06</t>
  </si>
  <si>
    <t>0.66</t>
  </si>
  <si>
    <t>19:18</t>
  </si>
  <si>
    <t>陈伟</t>
  </si>
  <si>
    <t>13305222979</t>
  </si>
  <si>
    <t>49284</t>
  </si>
  <si>
    <t>53.42</t>
  </si>
  <si>
    <t>17.32</t>
  </si>
  <si>
    <t>0.6</t>
  </si>
  <si>
    <t>19:30</t>
  </si>
  <si>
    <t>陈汉宝</t>
  </si>
  <si>
    <t>13815383068</t>
  </si>
  <si>
    <t>49285</t>
  </si>
  <si>
    <t>56.82</t>
  </si>
  <si>
    <t>15.72</t>
  </si>
  <si>
    <t>19:34</t>
  </si>
  <si>
    <t>8985</t>
  </si>
  <si>
    <t>郁向友</t>
  </si>
  <si>
    <t>49286</t>
  </si>
  <si>
    <t>57.6</t>
  </si>
  <si>
    <t>17.2</t>
  </si>
  <si>
    <t>0.5</t>
  </si>
  <si>
    <t>19:36</t>
  </si>
  <si>
    <t>107</t>
  </si>
  <si>
    <t>冯伟</t>
  </si>
  <si>
    <t>龚培亮</t>
  </si>
  <si>
    <t>15366790444</t>
  </si>
  <si>
    <t>49287</t>
  </si>
  <si>
    <t>56.32</t>
  </si>
  <si>
    <t>18.58</t>
  </si>
  <si>
    <t>0.74</t>
  </si>
  <si>
    <t>19:40</t>
  </si>
  <si>
    <t>266</t>
  </si>
  <si>
    <t>黄明克</t>
  </si>
  <si>
    <t>黄志军</t>
  </si>
  <si>
    <t>17751925879</t>
  </si>
  <si>
    <t>49288</t>
  </si>
  <si>
    <t>56.68</t>
  </si>
  <si>
    <t>16.7</t>
  </si>
  <si>
    <t>0.68</t>
  </si>
  <si>
    <t>19:47</t>
  </si>
  <si>
    <t>6173</t>
  </si>
  <si>
    <t>林雷</t>
  </si>
  <si>
    <t>韩锋</t>
  </si>
  <si>
    <t>15852347997</t>
  </si>
  <si>
    <t>49290</t>
  </si>
  <si>
    <t>57.14</t>
  </si>
  <si>
    <t>17.62</t>
  </si>
  <si>
    <t>0.52</t>
  </si>
  <si>
    <t>20:24</t>
  </si>
  <si>
    <t>271</t>
  </si>
  <si>
    <t>49293</t>
  </si>
  <si>
    <t>60.12</t>
  </si>
  <si>
    <t>20:25</t>
  </si>
  <si>
    <t>671</t>
  </si>
  <si>
    <t>娄德祥</t>
  </si>
  <si>
    <t>18652281900</t>
  </si>
  <si>
    <t>20:37</t>
  </si>
  <si>
    <t>870</t>
  </si>
  <si>
    <t>于雷</t>
  </si>
  <si>
    <t>15152011868</t>
  </si>
  <si>
    <t>20:38</t>
  </si>
  <si>
    <t>20:50</t>
  </si>
  <si>
    <t>561</t>
  </si>
  <si>
    <t>刘保安</t>
  </si>
  <si>
    <t>20:51</t>
  </si>
  <si>
    <t>590</t>
  </si>
  <si>
    <t>20:52</t>
  </si>
  <si>
    <t>611</t>
  </si>
  <si>
    <t>谢龙</t>
  </si>
  <si>
    <t>马跃勇</t>
  </si>
  <si>
    <t>21:02</t>
  </si>
  <si>
    <t>陈辉</t>
  </si>
  <si>
    <t>21:11</t>
  </si>
  <si>
    <t>235</t>
  </si>
  <si>
    <t>宋祥瑞</t>
  </si>
  <si>
    <t>21:18</t>
  </si>
  <si>
    <t>356</t>
  </si>
  <si>
    <t>21:50</t>
  </si>
  <si>
    <t>2082</t>
  </si>
  <si>
    <t>21:52</t>
  </si>
  <si>
    <t>215</t>
  </si>
  <si>
    <t>21:54</t>
  </si>
  <si>
    <t>139</t>
  </si>
  <si>
    <t>21:58</t>
  </si>
  <si>
    <t>619</t>
  </si>
  <si>
    <t>22:00</t>
  </si>
  <si>
    <t>22:01</t>
  </si>
  <si>
    <t>22:29</t>
  </si>
  <si>
    <t>23:18</t>
  </si>
  <si>
    <t>23:21</t>
  </si>
  <si>
    <t>108</t>
  </si>
  <si>
    <t>23:51</t>
  </si>
  <si>
    <t>0:08</t>
  </si>
  <si>
    <t>728</t>
  </si>
  <si>
    <t>0:27</t>
  </si>
  <si>
    <t>5378</t>
  </si>
  <si>
    <t>0:28</t>
  </si>
  <si>
    <t>921</t>
  </si>
  <si>
    <t>1:32</t>
  </si>
  <si>
    <t>123</t>
  </si>
  <si>
    <t>1:34</t>
  </si>
  <si>
    <t>119</t>
  </si>
  <si>
    <t>1:37</t>
  </si>
  <si>
    <t>239</t>
  </si>
  <si>
    <t>1:38</t>
  </si>
  <si>
    <t>1:40</t>
  </si>
  <si>
    <t>5:46</t>
  </si>
  <si>
    <t>5:53</t>
  </si>
  <si>
    <t>5:57</t>
  </si>
  <si>
    <t>708</t>
  </si>
  <si>
    <t>6:16</t>
  </si>
  <si>
    <t>058</t>
  </si>
  <si>
    <t>6:38</t>
  </si>
  <si>
    <t>579</t>
  </si>
  <si>
    <t>6:42</t>
  </si>
  <si>
    <t>53500</t>
  </si>
  <si>
    <t>6:49</t>
  </si>
  <si>
    <t>332</t>
  </si>
  <si>
    <t>6:50</t>
  </si>
  <si>
    <t>662</t>
  </si>
  <si>
    <t>8:10</t>
  </si>
  <si>
    <t>083</t>
  </si>
  <si>
    <t>8:11</t>
  </si>
  <si>
    <t>969</t>
  </si>
  <si>
    <t>8:14</t>
  </si>
  <si>
    <t>6:46</t>
  </si>
  <si>
    <t>636</t>
  </si>
  <si>
    <t>许庆东</t>
  </si>
  <si>
    <t>17866688786</t>
  </si>
  <si>
    <t>段浚成</t>
  </si>
  <si>
    <t>8:35</t>
  </si>
  <si>
    <t>568</t>
  </si>
  <si>
    <t>常明华</t>
  </si>
  <si>
    <t>18853959078</t>
  </si>
  <si>
    <t>337</t>
  </si>
  <si>
    <t>李文彬</t>
  </si>
  <si>
    <t>18205393166</t>
  </si>
  <si>
    <t>周涛</t>
  </si>
  <si>
    <t>197</t>
  </si>
  <si>
    <t>郑浩</t>
  </si>
  <si>
    <t>刘辉</t>
  </si>
  <si>
    <t>18532853966</t>
  </si>
  <si>
    <t>380</t>
  </si>
  <si>
    <t>507</t>
  </si>
  <si>
    <t>韩红</t>
  </si>
  <si>
    <t>杨发展</t>
  </si>
  <si>
    <t>188</t>
  </si>
  <si>
    <t>吴铁城</t>
  </si>
  <si>
    <t>933</t>
  </si>
  <si>
    <t>丁保力</t>
  </si>
  <si>
    <t>刘宗广</t>
  </si>
  <si>
    <t>71822</t>
  </si>
  <si>
    <t>陈魏国</t>
  </si>
  <si>
    <t>娄可生</t>
  </si>
  <si>
    <t>刘彦生</t>
  </si>
  <si>
    <t>300</t>
  </si>
  <si>
    <t>陈文龙</t>
  </si>
  <si>
    <t>彭杰</t>
  </si>
  <si>
    <t>王星</t>
  </si>
  <si>
    <t>987</t>
  </si>
  <si>
    <t>藤雷</t>
  </si>
  <si>
    <t>8009</t>
  </si>
  <si>
    <t>刘雷</t>
  </si>
  <si>
    <t>522</t>
  </si>
  <si>
    <t>吴伟</t>
  </si>
  <si>
    <t>673</t>
  </si>
  <si>
    <t>贾传刚</t>
  </si>
  <si>
    <t>000</t>
  </si>
  <si>
    <t>932</t>
  </si>
  <si>
    <t>吴绍帅</t>
  </si>
  <si>
    <t>7812</t>
  </si>
  <si>
    <t>李江</t>
  </si>
  <si>
    <t>836</t>
  </si>
  <si>
    <t>藤丙坤</t>
  </si>
  <si>
    <t>506</t>
  </si>
  <si>
    <t>闫庆福</t>
  </si>
  <si>
    <t>973</t>
  </si>
  <si>
    <t>朱斌</t>
  </si>
  <si>
    <t>905</t>
  </si>
  <si>
    <t>冯彭生</t>
  </si>
  <si>
    <t>822</t>
  </si>
  <si>
    <t>861</t>
  </si>
  <si>
    <t>周虎</t>
  </si>
  <si>
    <t>868</t>
  </si>
  <si>
    <t>冯康</t>
  </si>
  <si>
    <t>187</t>
  </si>
  <si>
    <t>刘恒</t>
  </si>
  <si>
    <t>833</t>
  </si>
  <si>
    <t>毛福祥</t>
  </si>
  <si>
    <t>彭大强</t>
  </si>
  <si>
    <t>837</t>
  </si>
  <si>
    <t>常明明</t>
  </si>
  <si>
    <t>常明启</t>
  </si>
  <si>
    <t>358</t>
  </si>
  <si>
    <t>李钦</t>
  </si>
  <si>
    <t>沙良振</t>
  </si>
  <si>
    <t>王戈义</t>
  </si>
  <si>
    <t>刘贺</t>
  </si>
  <si>
    <t>153516699115</t>
  </si>
  <si>
    <t>955</t>
  </si>
  <si>
    <t>董建伟</t>
  </si>
  <si>
    <t>董建胜</t>
  </si>
  <si>
    <t>577</t>
  </si>
  <si>
    <t>王建海</t>
  </si>
  <si>
    <t>曹庆杰</t>
  </si>
  <si>
    <t>867</t>
  </si>
  <si>
    <t>高松钦</t>
  </si>
  <si>
    <t>巩庆祝</t>
  </si>
  <si>
    <t>367</t>
  </si>
  <si>
    <t>曹培贵</t>
  </si>
  <si>
    <t>277</t>
  </si>
  <si>
    <t>刘纯纯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</si>
</sst>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h:mm;@"/>
    <numFmt numFmtId="177" formatCode="0.00_ "/>
    <numFmt numFmtId="178" formatCode="0.0_ "/>
  </numFmts>
  <fonts count="3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2" tint="-0.9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Tahoma"/>
      <charset val="134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1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4" borderId="9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7" fillId="17" borderId="15" applyNumberFormat="0" applyAlignment="0" applyProtection="0">
      <alignment vertical="center"/>
    </xf>
    <xf numFmtId="0" fontId="29" fillId="17" borderId="8" applyNumberFormat="0" applyAlignment="0" applyProtection="0">
      <alignment vertical="center"/>
    </xf>
    <xf numFmtId="0" fontId="31" fillId="18" borderId="10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5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49" fontId="0" fillId="0" borderId="5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0" fillId="0" borderId="5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6" fontId="14" fillId="0" borderId="1" xfId="0" applyNumberFormat="1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6" fontId="1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1" fillId="0" borderId="4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10" fontId="14" fillId="0" borderId="1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10" fontId="14" fillId="0" borderId="1" xfId="0" applyNumberFormat="1" applyFont="1" applyBorder="1" applyAlignment="1">
      <alignment horizontal="center" vertical="center"/>
    </xf>
    <xf numFmtId="177" fontId="14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15" fillId="0" borderId="0" xfId="0" applyFont="1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176" fontId="0" fillId="0" borderId="1" xfId="0" applyNumberFormat="1" applyBorder="1">
      <alignment vertical="center"/>
    </xf>
    <xf numFmtId="177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178" fontId="3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5" fillId="0" borderId="1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14" fillId="0" borderId="1" xfId="0" applyFont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M17"/>
  <sheetViews>
    <sheetView workbookViewId="0">
      <selection activeCell="A13" sqref="$A13:$XFD23"/>
    </sheetView>
  </sheetViews>
  <sheetFormatPr defaultColWidth="9" defaultRowHeight="13.5"/>
  <cols>
    <col min="1" max="1" width="7.25" style="75" customWidth="1"/>
    <col min="2" max="2" width="9.25" style="76" customWidth="1"/>
    <col min="3" max="3" width="10.25" customWidth="1"/>
    <col min="4" max="5" width="8.625" style="75" customWidth="1"/>
    <col min="6" max="6" width="13.5" style="75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75" customWidth="1"/>
    <col min="13" max="13" width="9" style="77" customWidth="1"/>
    <col min="14" max="14" width="7" customWidth="1"/>
    <col min="15" max="15" width="7.375" style="78" customWidth="1"/>
    <col min="16" max="16" width="8.625" customWidth="1"/>
    <col min="17" max="17" width="19.25" customWidth="1"/>
    <col min="18" max="18" width="7.125" style="75" customWidth="1"/>
    <col min="19" max="19" width="7.5" style="75" customWidth="1"/>
    <col min="20" max="20" width="8.25" style="78" customWidth="1"/>
    <col min="21" max="21" width="7.5" style="79" customWidth="1"/>
    <col min="22" max="22" width="12.875" style="78" customWidth="1"/>
    <col min="23" max="23" width="7.125" style="75" customWidth="1"/>
    <col min="24" max="24" width="9" style="75" customWidth="1"/>
    <col min="25" max="25" width="23.875" customWidth="1"/>
    <col min="26" max="28" width="9" style="80"/>
    <col min="29" max="29" width="12.625" style="80"/>
    <col min="30" max="44" width="9" style="80"/>
    <col min="45" max="45" width="9.375" style="80"/>
    <col min="46" max="65" width="9" style="80"/>
  </cols>
  <sheetData>
    <row r="1" ht="39.95" customHeight="1" spans="1:25">
      <c r="A1" s="81" t="s">
        <v>0</v>
      </c>
      <c r="B1" s="82"/>
      <c r="C1" s="81"/>
      <c r="D1" s="81"/>
      <c r="E1" s="81"/>
      <c r="F1" s="81"/>
      <c r="G1" s="81"/>
      <c r="H1" s="81"/>
      <c r="I1" s="81"/>
      <c r="J1" s="81"/>
      <c r="K1" s="81"/>
      <c r="L1" s="81"/>
      <c r="M1" s="91"/>
      <c r="N1" s="81"/>
      <c r="O1" s="92"/>
      <c r="P1" s="81"/>
      <c r="Q1" s="81"/>
      <c r="R1" s="81"/>
      <c r="S1" s="81"/>
      <c r="T1" s="92"/>
      <c r="U1" s="103"/>
      <c r="V1" s="92"/>
      <c r="W1" s="81"/>
      <c r="X1" s="81"/>
      <c r="Y1" s="81"/>
    </row>
    <row r="2" ht="18.95" customHeight="1" spans="2:22">
      <c r="B2" s="83" t="s">
        <v>1</v>
      </c>
      <c r="C2" s="84"/>
      <c r="D2" s="84"/>
      <c r="E2" s="84"/>
      <c r="F2" s="84"/>
      <c r="G2" s="84"/>
      <c r="H2" s="84"/>
      <c r="I2" s="84"/>
      <c r="J2" s="84"/>
      <c r="K2" s="84"/>
      <c r="L2" s="84"/>
      <c r="M2" s="93"/>
      <c r="N2" s="84"/>
      <c r="O2" s="94"/>
      <c r="P2" s="84"/>
      <c r="Q2" s="84"/>
      <c r="R2" s="84"/>
      <c r="S2" s="84"/>
      <c r="T2" s="94"/>
      <c r="U2" s="104"/>
      <c r="V2" s="94"/>
    </row>
    <row r="3" s="73" customFormat="1" ht="18.95" customHeight="1" spans="1:65">
      <c r="A3" s="66" t="s">
        <v>2</v>
      </c>
      <c r="B3" s="85" t="s">
        <v>3</v>
      </c>
      <c r="C3" s="66" t="s">
        <v>4</v>
      </c>
      <c r="D3" s="66"/>
      <c r="E3" s="66"/>
      <c r="F3" s="66"/>
      <c r="G3" s="66"/>
      <c r="H3" s="86" t="s">
        <v>5</v>
      </c>
      <c r="I3" s="95"/>
      <c r="J3" s="95"/>
      <c r="K3" s="95"/>
      <c r="L3" s="95"/>
      <c r="M3" s="96"/>
      <c r="N3" s="95"/>
      <c r="O3" s="97"/>
      <c r="P3" s="95"/>
      <c r="Q3" s="95"/>
      <c r="R3" s="95"/>
      <c r="S3" s="105"/>
      <c r="T3" s="106" t="s">
        <v>6</v>
      </c>
      <c r="U3" s="107"/>
      <c r="V3" s="106"/>
      <c r="W3" s="66" t="s">
        <v>7</v>
      </c>
      <c r="X3" s="88" t="s">
        <v>8</v>
      </c>
      <c r="Y3" s="66" t="s">
        <v>9</v>
      </c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  <c r="AS3" s="111"/>
      <c r="AT3" s="111"/>
      <c r="AU3" s="111"/>
      <c r="AV3" s="111"/>
      <c r="AW3" s="111"/>
      <c r="AX3" s="111"/>
      <c r="AY3" s="111"/>
      <c r="AZ3" s="111"/>
      <c r="BA3" s="111"/>
      <c r="BB3" s="111"/>
      <c r="BC3" s="111"/>
      <c r="BD3" s="111"/>
      <c r="BE3" s="111"/>
      <c r="BF3" s="111"/>
      <c r="BG3" s="111"/>
      <c r="BH3" s="111"/>
      <c r="BI3" s="111"/>
      <c r="BJ3" s="111"/>
      <c r="BK3" s="111"/>
      <c r="BL3" s="111"/>
      <c r="BM3" s="111"/>
    </row>
    <row r="4" s="74" customFormat="1" ht="29" customHeight="1" spans="1:65">
      <c r="A4" s="66"/>
      <c r="B4" s="87" t="s">
        <v>10</v>
      </c>
      <c r="C4" s="88" t="s">
        <v>11</v>
      </c>
      <c r="D4" s="89" t="s">
        <v>12</v>
      </c>
      <c r="E4" s="88" t="s">
        <v>13</v>
      </c>
      <c r="F4" s="88" t="s">
        <v>14</v>
      </c>
      <c r="G4" s="88" t="s">
        <v>15</v>
      </c>
      <c r="H4" s="88" t="s">
        <v>16</v>
      </c>
      <c r="I4" s="88" t="s">
        <v>17</v>
      </c>
      <c r="J4" s="88" t="s">
        <v>18</v>
      </c>
      <c r="K4" s="88" t="s">
        <v>19</v>
      </c>
      <c r="L4" s="88" t="s">
        <v>20</v>
      </c>
      <c r="M4" s="98" t="s">
        <v>21</v>
      </c>
      <c r="N4" s="88" t="s">
        <v>22</v>
      </c>
      <c r="O4" s="99" t="s">
        <v>23</v>
      </c>
      <c r="P4" s="88" t="s">
        <v>24</v>
      </c>
      <c r="Q4" s="88" t="s">
        <v>25</v>
      </c>
      <c r="R4" s="88" t="s">
        <v>26</v>
      </c>
      <c r="S4" s="88" t="s">
        <v>27</v>
      </c>
      <c r="T4" s="99" t="s">
        <v>28</v>
      </c>
      <c r="U4" s="108" t="s">
        <v>29</v>
      </c>
      <c r="V4" s="99" t="s">
        <v>30</v>
      </c>
      <c r="W4" s="88"/>
      <c r="X4" s="109"/>
      <c r="Y4" s="66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</row>
    <row r="5" s="3" customFormat="1" ht="18.95" customHeight="1" spans="1:25">
      <c r="A5" s="14">
        <v>1</v>
      </c>
      <c r="B5" s="18">
        <v>0.3</v>
      </c>
      <c r="C5" s="14" t="s">
        <v>31</v>
      </c>
      <c r="D5" s="14" t="s">
        <v>32</v>
      </c>
      <c r="E5" s="14" t="s">
        <v>33</v>
      </c>
      <c r="F5" s="14">
        <v>15195483119</v>
      </c>
      <c r="G5" s="14" t="s">
        <v>34</v>
      </c>
      <c r="H5" s="14" t="s">
        <v>35</v>
      </c>
      <c r="I5" s="14" t="s">
        <v>36</v>
      </c>
      <c r="J5" s="100" t="s">
        <v>37</v>
      </c>
      <c r="K5" s="100">
        <v>101.32</v>
      </c>
      <c r="L5" s="100">
        <v>23.06</v>
      </c>
      <c r="M5" s="100">
        <v>78.26</v>
      </c>
      <c r="N5" s="14"/>
      <c r="O5" s="14"/>
      <c r="P5" s="14"/>
      <c r="Q5" s="14" t="s">
        <v>38</v>
      </c>
      <c r="R5" s="14">
        <v>9</v>
      </c>
      <c r="S5" s="100">
        <v>6.06</v>
      </c>
      <c r="T5" s="100">
        <v>72.2</v>
      </c>
      <c r="U5" s="14">
        <v>102</v>
      </c>
      <c r="V5" s="14">
        <f t="shared" ref="V5:V12" si="0">T5*U5</f>
        <v>7364.4</v>
      </c>
      <c r="W5" s="14" t="s">
        <v>39</v>
      </c>
      <c r="X5" s="14" t="s">
        <v>40</v>
      </c>
      <c r="Y5" s="14"/>
    </row>
    <row r="6" s="3" customFormat="1" ht="18.95" customHeight="1" spans="1:25">
      <c r="A6" s="14">
        <v>2</v>
      </c>
      <c r="B6" s="18">
        <v>0.400694444444444</v>
      </c>
      <c r="C6" s="14" t="s">
        <v>41</v>
      </c>
      <c r="D6" s="14" t="s">
        <v>32</v>
      </c>
      <c r="E6" s="14" t="s">
        <v>42</v>
      </c>
      <c r="F6" s="14">
        <v>18052106066</v>
      </c>
      <c r="G6" s="14" t="s">
        <v>34</v>
      </c>
      <c r="H6" s="14" t="s">
        <v>35</v>
      </c>
      <c r="I6" s="14" t="s">
        <v>36</v>
      </c>
      <c r="J6" s="100" t="s">
        <v>37</v>
      </c>
      <c r="K6" s="100">
        <v>96.46</v>
      </c>
      <c r="L6" s="100">
        <v>21.94</v>
      </c>
      <c r="M6" s="100">
        <v>74.52</v>
      </c>
      <c r="N6" s="14"/>
      <c r="O6" s="14"/>
      <c r="P6" s="14"/>
      <c r="Q6" s="14" t="s">
        <v>43</v>
      </c>
      <c r="R6" s="14">
        <v>7</v>
      </c>
      <c r="S6" s="100">
        <v>0.52</v>
      </c>
      <c r="T6" s="100">
        <v>74</v>
      </c>
      <c r="U6" s="14">
        <v>102</v>
      </c>
      <c r="V6" s="14">
        <f t="shared" si="0"/>
        <v>7548</v>
      </c>
      <c r="W6" s="14" t="s">
        <v>39</v>
      </c>
      <c r="X6" s="14" t="s">
        <v>40</v>
      </c>
      <c r="Y6" s="14"/>
    </row>
    <row r="7" s="3" customFormat="1" ht="18.95" customHeight="1" spans="1:25">
      <c r="A7" s="14">
        <v>3</v>
      </c>
      <c r="B7" s="18">
        <v>0.74375</v>
      </c>
      <c r="C7" s="14" t="s">
        <v>44</v>
      </c>
      <c r="D7" s="14" t="s">
        <v>45</v>
      </c>
      <c r="E7" s="14" t="s">
        <v>46</v>
      </c>
      <c r="F7" s="14">
        <v>13952123010</v>
      </c>
      <c r="G7" s="14" t="s">
        <v>34</v>
      </c>
      <c r="H7" s="14" t="s">
        <v>35</v>
      </c>
      <c r="I7" s="14" t="s">
        <v>36</v>
      </c>
      <c r="J7" s="100" t="s">
        <v>37</v>
      </c>
      <c r="K7" s="100">
        <v>73.88</v>
      </c>
      <c r="L7" s="100">
        <v>19.26</v>
      </c>
      <c r="M7" s="100">
        <v>54.62</v>
      </c>
      <c r="N7" s="14"/>
      <c r="O7" s="14"/>
      <c r="P7" s="14"/>
      <c r="Q7" s="14" t="s">
        <v>43</v>
      </c>
      <c r="R7" s="14">
        <v>7</v>
      </c>
      <c r="S7" s="100">
        <v>0.52</v>
      </c>
      <c r="T7" s="100">
        <v>54.1</v>
      </c>
      <c r="U7" s="14">
        <v>102</v>
      </c>
      <c r="V7" s="14">
        <f t="shared" si="0"/>
        <v>5518.2</v>
      </c>
      <c r="W7" s="14" t="s">
        <v>47</v>
      </c>
      <c r="X7" s="14" t="s">
        <v>40</v>
      </c>
      <c r="Y7" s="14"/>
    </row>
    <row r="8" s="3" customFormat="1" ht="18.95" customHeight="1" spans="1:25">
      <c r="A8" s="14">
        <v>4</v>
      </c>
      <c r="B8" s="18">
        <v>0.854861111111111</v>
      </c>
      <c r="C8" s="14" t="s">
        <v>48</v>
      </c>
      <c r="D8" s="14" t="s">
        <v>49</v>
      </c>
      <c r="E8" s="14" t="s">
        <v>49</v>
      </c>
      <c r="F8" s="14">
        <v>15253915869</v>
      </c>
      <c r="G8" s="14" t="s">
        <v>50</v>
      </c>
      <c r="H8" s="14" t="s">
        <v>51</v>
      </c>
      <c r="I8" s="14" t="s">
        <v>36</v>
      </c>
      <c r="J8" s="100" t="s">
        <v>37</v>
      </c>
      <c r="K8" s="100">
        <v>82.16</v>
      </c>
      <c r="L8" s="100">
        <v>22.26</v>
      </c>
      <c r="M8" s="100">
        <v>59.9</v>
      </c>
      <c r="N8" s="14"/>
      <c r="O8" s="14"/>
      <c r="P8" s="14"/>
      <c r="Q8" s="14" t="s">
        <v>43</v>
      </c>
      <c r="R8" s="14">
        <v>7</v>
      </c>
      <c r="S8" s="100">
        <v>1</v>
      </c>
      <c r="T8" s="100">
        <v>58.9</v>
      </c>
      <c r="U8" s="14">
        <v>102</v>
      </c>
      <c r="V8" s="14">
        <f t="shared" si="0"/>
        <v>6007.8</v>
      </c>
      <c r="W8" s="14" t="s">
        <v>47</v>
      </c>
      <c r="X8" s="14" t="s">
        <v>40</v>
      </c>
      <c r="Y8" s="14"/>
    </row>
    <row r="9" s="3" customFormat="1" ht="18.95" customHeight="1" spans="1:25">
      <c r="A9" s="14">
        <v>5</v>
      </c>
      <c r="B9" s="18">
        <v>0.85625</v>
      </c>
      <c r="C9" s="14" t="s">
        <v>52</v>
      </c>
      <c r="D9" s="14" t="s">
        <v>53</v>
      </c>
      <c r="E9" s="14" t="s">
        <v>54</v>
      </c>
      <c r="F9" s="14">
        <v>18120023436</v>
      </c>
      <c r="G9" s="14" t="s">
        <v>50</v>
      </c>
      <c r="H9" s="14" t="s">
        <v>51</v>
      </c>
      <c r="I9" s="14" t="s">
        <v>36</v>
      </c>
      <c r="J9" s="100" t="s">
        <v>37</v>
      </c>
      <c r="K9" s="100">
        <v>75.72</v>
      </c>
      <c r="L9" s="100">
        <v>21.06</v>
      </c>
      <c r="M9" s="100">
        <v>54.66</v>
      </c>
      <c r="N9" s="14"/>
      <c r="O9" s="14"/>
      <c r="P9" s="14"/>
      <c r="Q9" s="14" t="s">
        <v>43</v>
      </c>
      <c r="R9" s="14">
        <v>7</v>
      </c>
      <c r="S9" s="100">
        <v>1.06</v>
      </c>
      <c r="T9" s="100">
        <v>53.6</v>
      </c>
      <c r="U9" s="14">
        <v>102</v>
      </c>
      <c r="V9" s="14">
        <f t="shared" si="0"/>
        <v>5467.2</v>
      </c>
      <c r="W9" s="14" t="s">
        <v>47</v>
      </c>
      <c r="X9" s="14" t="s">
        <v>40</v>
      </c>
      <c r="Y9" s="14"/>
    </row>
    <row r="10" s="3" customFormat="1" ht="18.95" customHeight="1" spans="1:25">
      <c r="A10" s="14">
        <v>6</v>
      </c>
      <c r="B10" s="18">
        <v>0.857638888888889</v>
      </c>
      <c r="C10" s="14" t="s">
        <v>55</v>
      </c>
      <c r="D10" s="14" t="s">
        <v>56</v>
      </c>
      <c r="E10" s="14" t="s">
        <v>57</v>
      </c>
      <c r="F10" s="14">
        <v>15396848658</v>
      </c>
      <c r="G10" s="14" t="s">
        <v>50</v>
      </c>
      <c r="H10" s="14" t="s">
        <v>51</v>
      </c>
      <c r="I10" s="14" t="s">
        <v>36</v>
      </c>
      <c r="J10" s="100" t="s">
        <v>37</v>
      </c>
      <c r="K10" s="100">
        <v>79.6</v>
      </c>
      <c r="L10" s="14">
        <v>21.6</v>
      </c>
      <c r="M10" s="14">
        <v>58</v>
      </c>
      <c r="N10" s="14"/>
      <c r="O10" s="14"/>
      <c r="P10" s="14"/>
      <c r="Q10" s="14" t="s">
        <v>43</v>
      </c>
      <c r="R10" s="14">
        <v>7</v>
      </c>
      <c r="S10" s="14">
        <v>1</v>
      </c>
      <c r="T10" s="14">
        <v>57</v>
      </c>
      <c r="U10" s="14">
        <v>102</v>
      </c>
      <c r="V10" s="14">
        <f t="shared" si="0"/>
        <v>5814</v>
      </c>
      <c r="W10" s="14" t="s">
        <v>47</v>
      </c>
      <c r="X10" s="14" t="s">
        <v>40</v>
      </c>
      <c r="Y10" s="14"/>
    </row>
    <row r="11" s="3" customFormat="1" ht="18.95" customHeight="1" spans="1:25">
      <c r="A11" s="14">
        <v>7</v>
      </c>
      <c r="B11" s="18">
        <v>0.859722222222222</v>
      </c>
      <c r="C11" s="14" t="s">
        <v>58</v>
      </c>
      <c r="D11" s="14" t="s">
        <v>53</v>
      </c>
      <c r="E11" s="14" t="s">
        <v>59</v>
      </c>
      <c r="F11" s="14">
        <v>13305222677</v>
      </c>
      <c r="G11" s="14" t="s">
        <v>50</v>
      </c>
      <c r="H11" s="14" t="s">
        <v>51</v>
      </c>
      <c r="I11" s="14" t="s">
        <v>36</v>
      </c>
      <c r="J11" s="100" t="s">
        <v>37</v>
      </c>
      <c r="K11" s="100">
        <v>71.62</v>
      </c>
      <c r="L11" s="14">
        <v>17.44</v>
      </c>
      <c r="M11" s="14">
        <v>54.18</v>
      </c>
      <c r="N11" s="14"/>
      <c r="O11" s="14"/>
      <c r="P11" s="14"/>
      <c r="Q11" s="14" t="s">
        <v>43</v>
      </c>
      <c r="R11" s="14">
        <v>7</v>
      </c>
      <c r="S11" s="14">
        <v>1.08</v>
      </c>
      <c r="T11" s="14">
        <v>53.1</v>
      </c>
      <c r="U11" s="14">
        <v>100</v>
      </c>
      <c r="V11" s="14">
        <f t="shared" si="0"/>
        <v>5310</v>
      </c>
      <c r="W11" s="14" t="s">
        <v>47</v>
      </c>
      <c r="X11" s="14" t="s">
        <v>40</v>
      </c>
      <c r="Y11" s="14"/>
    </row>
    <row r="12" s="3" customFormat="1" ht="18.95" customHeight="1" spans="1:25">
      <c r="A12" s="14">
        <v>8</v>
      </c>
      <c r="B12" s="18">
        <v>0.150694444444444</v>
      </c>
      <c r="C12" s="14" t="s">
        <v>48</v>
      </c>
      <c r="D12" s="14" t="s">
        <v>49</v>
      </c>
      <c r="E12" s="14" t="s">
        <v>49</v>
      </c>
      <c r="F12" s="14">
        <v>15253915869</v>
      </c>
      <c r="G12" s="14" t="s">
        <v>50</v>
      </c>
      <c r="H12" s="14" t="s">
        <v>51</v>
      </c>
      <c r="I12" s="14" t="s">
        <v>36</v>
      </c>
      <c r="J12" s="100" t="s">
        <v>37</v>
      </c>
      <c r="K12" s="100">
        <v>82.12</v>
      </c>
      <c r="L12" s="14">
        <v>22.18</v>
      </c>
      <c r="M12" s="14">
        <v>59.94</v>
      </c>
      <c r="N12" s="14"/>
      <c r="O12" s="14"/>
      <c r="P12" s="14"/>
      <c r="Q12" s="14" t="s">
        <v>43</v>
      </c>
      <c r="R12" s="14">
        <v>7</v>
      </c>
      <c r="S12" s="14">
        <v>0.54</v>
      </c>
      <c r="T12" s="14">
        <v>59.4</v>
      </c>
      <c r="U12" s="14">
        <v>100</v>
      </c>
      <c r="V12" s="14">
        <f t="shared" si="0"/>
        <v>5940</v>
      </c>
      <c r="W12" s="14" t="s">
        <v>47</v>
      </c>
      <c r="X12" s="14" t="s">
        <v>60</v>
      </c>
      <c r="Y12" s="14"/>
    </row>
    <row r="13" s="3" customFormat="1" ht="18.95" customHeight="1" spans="1:25">
      <c r="A13" s="14"/>
      <c r="B13" s="18"/>
      <c r="C13" s="14"/>
      <c r="D13" s="14"/>
      <c r="E13" s="14"/>
      <c r="F13" s="14"/>
      <c r="G13" s="14"/>
      <c r="H13" s="14"/>
      <c r="I13" s="14"/>
      <c r="J13" s="100"/>
      <c r="K13" s="100"/>
      <c r="L13" s="100"/>
      <c r="M13" s="100"/>
      <c r="N13" s="14"/>
      <c r="O13" s="14"/>
      <c r="P13" s="14"/>
      <c r="Q13" s="14"/>
      <c r="R13" s="14"/>
      <c r="S13" s="100"/>
      <c r="T13" s="100"/>
      <c r="U13" s="14"/>
      <c r="V13" s="14"/>
      <c r="W13" s="14"/>
      <c r="X13" s="14"/>
      <c r="Y13" s="14"/>
    </row>
    <row r="14" s="3" customFormat="1" ht="18.95" customHeight="1" spans="1:25">
      <c r="A14" s="14"/>
      <c r="B14" s="18"/>
      <c r="C14" s="14"/>
      <c r="D14" s="14"/>
      <c r="E14" s="14"/>
      <c r="F14" s="14"/>
      <c r="G14" s="14"/>
      <c r="H14" s="14"/>
      <c r="I14" s="14"/>
      <c r="J14" s="100"/>
      <c r="K14" s="100"/>
      <c r="L14" s="100"/>
      <c r="M14" s="100"/>
      <c r="N14" s="14"/>
      <c r="O14" s="14"/>
      <c r="P14" s="14"/>
      <c r="Q14" s="14"/>
      <c r="R14" s="14"/>
      <c r="S14" s="100"/>
      <c r="T14" s="100"/>
      <c r="U14" s="14"/>
      <c r="V14" s="14"/>
      <c r="W14" s="14"/>
      <c r="X14" s="14"/>
      <c r="Y14" s="14"/>
    </row>
    <row r="15" s="3" customFormat="1" ht="18.95" customHeight="1" spans="1:25">
      <c r="A15" s="14"/>
      <c r="B15" s="18"/>
      <c r="C15" s="14"/>
      <c r="D15" s="14"/>
      <c r="E15" s="14"/>
      <c r="F15" s="14"/>
      <c r="G15" s="14"/>
      <c r="H15" s="14"/>
      <c r="I15" s="14"/>
      <c r="J15" s="100"/>
      <c r="K15" s="100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</row>
    <row r="16" s="3" customFormat="1" ht="18.95" customHeight="1" spans="1:25">
      <c r="A16" s="14"/>
      <c r="B16" s="18"/>
      <c r="C16" s="14"/>
      <c r="D16" s="14"/>
      <c r="E16" s="14"/>
      <c r="F16" s="14"/>
      <c r="G16" s="14"/>
      <c r="H16" s="14"/>
      <c r="I16" s="14"/>
      <c r="J16" s="100"/>
      <c r="K16" s="100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</row>
    <row r="17" ht="18.95" customHeight="1" spans="1:25">
      <c r="A17" s="55" t="s">
        <v>61</v>
      </c>
      <c r="B17" s="90"/>
      <c r="C17" s="72"/>
      <c r="D17" s="55"/>
      <c r="E17" s="55"/>
      <c r="F17" s="55"/>
      <c r="G17" s="72"/>
      <c r="H17" s="72"/>
      <c r="I17" s="72"/>
      <c r="J17" s="72"/>
      <c r="K17" s="55"/>
      <c r="L17" s="55"/>
      <c r="M17" s="101">
        <f>SUM(M5:M16)</f>
        <v>494.08</v>
      </c>
      <c r="N17" s="72"/>
      <c r="O17" s="102"/>
      <c r="P17" s="72"/>
      <c r="Q17" s="72"/>
      <c r="R17" s="55"/>
      <c r="S17" s="55"/>
      <c r="T17" s="102">
        <f>SUM(T5:T16)</f>
        <v>482.3</v>
      </c>
      <c r="U17" s="110"/>
      <c r="V17" s="102">
        <f>SUM(V5:V16)</f>
        <v>48969.6</v>
      </c>
      <c r="W17" s="55"/>
      <c r="X17" s="55"/>
      <c r="Y17" s="72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workbookViewId="0">
      <selection activeCell="E9" sqref="E9"/>
    </sheetView>
  </sheetViews>
  <sheetFormatPr defaultColWidth="9" defaultRowHeight="13.5"/>
  <cols>
    <col min="6" max="6" width="13.875" customWidth="1"/>
  </cols>
  <sheetData>
    <row r="1" ht="62" customHeight="1" spans="1:25">
      <c r="A1" s="41" t="s">
        <v>62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64"/>
      <c r="X1" s="64"/>
      <c r="Y1" s="64"/>
    </row>
    <row r="2" ht="20.25" spans="1:25">
      <c r="A2" s="42"/>
      <c r="B2" s="43" t="s">
        <v>63</v>
      </c>
      <c r="C2" s="44"/>
      <c r="D2" s="44"/>
      <c r="E2" s="44"/>
      <c r="F2" s="44"/>
      <c r="G2" s="44"/>
      <c r="H2" s="44"/>
      <c r="I2" s="44"/>
      <c r="J2" s="44"/>
      <c r="K2" s="44"/>
      <c r="L2" s="56"/>
      <c r="M2" s="44"/>
      <c r="N2" s="44"/>
      <c r="O2" s="44"/>
      <c r="P2" s="44"/>
      <c r="Q2" s="44"/>
      <c r="R2" s="44"/>
      <c r="S2" s="44"/>
      <c r="T2" s="44"/>
      <c r="U2" s="44"/>
      <c r="V2" s="65"/>
      <c r="W2" s="64"/>
      <c r="X2" s="64"/>
      <c r="Y2" s="64"/>
    </row>
    <row r="3" ht="18.75" spans="1:25">
      <c r="A3" s="45" t="s">
        <v>2</v>
      </c>
      <c r="B3" s="46" t="s">
        <v>3</v>
      </c>
      <c r="C3" s="46" t="s">
        <v>4</v>
      </c>
      <c r="D3" s="46"/>
      <c r="E3" s="46"/>
      <c r="F3" s="46"/>
      <c r="G3" s="46"/>
      <c r="H3" s="46" t="s">
        <v>5</v>
      </c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66" t="s">
        <v>6</v>
      </c>
      <c r="U3" s="66"/>
      <c r="V3" s="66"/>
      <c r="W3" s="66" t="s">
        <v>7</v>
      </c>
      <c r="X3" s="66" t="s">
        <v>8</v>
      </c>
      <c r="Y3" s="66" t="s">
        <v>9</v>
      </c>
    </row>
    <row r="4" ht="18.75" spans="1:25">
      <c r="A4" s="47"/>
      <c r="B4" s="46" t="s">
        <v>64</v>
      </c>
      <c r="C4" s="46" t="s">
        <v>11</v>
      </c>
      <c r="D4" s="46" t="s">
        <v>65</v>
      </c>
      <c r="E4" s="46" t="s">
        <v>13</v>
      </c>
      <c r="F4" s="46" t="s">
        <v>14</v>
      </c>
      <c r="G4" s="46" t="s">
        <v>15</v>
      </c>
      <c r="H4" s="46" t="s">
        <v>16</v>
      </c>
      <c r="I4" s="46" t="s">
        <v>17</v>
      </c>
      <c r="J4" s="46" t="s">
        <v>18</v>
      </c>
      <c r="K4" s="46" t="s">
        <v>66</v>
      </c>
      <c r="L4" s="46" t="s">
        <v>67</v>
      </c>
      <c r="M4" s="46" t="s">
        <v>68</v>
      </c>
      <c r="N4" s="57" t="s">
        <v>22</v>
      </c>
      <c r="O4" s="57" t="s">
        <v>23</v>
      </c>
      <c r="P4" s="57" t="s">
        <v>24</v>
      </c>
      <c r="Q4" s="57" t="s">
        <v>69</v>
      </c>
      <c r="R4" s="57" t="s">
        <v>70</v>
      </c>
      <c r="S4" s="57" t="s">
        <v>27</v>
      </c>
      <c r="T4" s="57" t="s">
        <v>28</v>
      </c>
      <c r="U4" s="57" t="s">
        <v>71</v>
      </c>
      <c r="V4" s="57" t="s">
        <v>72</v>
      </c>
      <c r="W4" s="57"/>
      <c r="X4" s="57"/>
      <c r="Y4" s="57"/>
    </row>
    <row r="5" ht="14.25" spans="1:25">
      <c r="A5" s="48">
        <v>1</v>
      </c>
      <c r="B5" s="49">
        <v>0.913888888888889</v>
      </c>
      <c r="C5" s="50" t="s">
        <v>73</v>
      </c>
      <c r="D5" s="50" t="s">
        <v>74</v>
      </c>
      <c r="E5" s="50" t="s">
        <v>75</v>
      </c>
      <c r="F5" s="50">
        <v>18769078599</v>
      </c>
      <c r="G5" s="50" t="s">
        <v>76</v>
      </c>
      <c r="H5" s="113" t="s">
        <v>77</v>
      </c>
      <c r="I5" s="50" t="s">
        <v>78</v>
      </c>
      <c r="J5" s="58" t="s">
        <v>79</v>
      </c>
      <c r="K5" s="50">
        <v>137.93</v>
      </c>
      <c r="L5" s="55">
        <v>32.14</v>
      </c>
      <c r="M5" s="50">
        <f t="shared" ref="M5:M68" si="0">K5-L5</f>
        <v>105.79</v>
      </c>
      <c r="N5" s="59"/>
      <c r="O5" s="59"/>
      <c r="P5" s="59"/>
      <c r="Q5" s="59"/>
      <c r="R5" s="59"/>
      <c r="S5" s="67">
        <v>0.003</v>
      </c>
      <c r="T5" s="50">
        <v>105.47</v>
      </c>
      <c r="U5" s="50">
        <v>575</v>
      </c>
      <c r="V5" s="50">
        <f t="shared" ref="V5:V68" si="1">T5*U5</f>
        <v>60645.25</v>
      </c>
      <c r="W5" s="50" t="s">
        <v>80</v>
      </c>
      <c r="X5" s="50" t="s">
        <v>81</v>
      </c>
      <c r="Y5" s="59"/>
    </row>
    <row r="6" ht="14.25" spans="1:25">
      <c r="A6" s="47">
        <v>2</v>
      </c>
      <c r="B6" s="49">
        <v>0.0208333333333333</v>
      </c>
      <c r="C6" s="50" t="s">
        <v>82</v>
      </c>
      <c r="D6" s="50" t="s">
        <v>83</v>
      </c>
      <c r="E6" s="50" t="s">
        <v>84</v>
      </c>
      <c r="F6" s="50">
        <v>13964939931</v>
      </c>
      <c r="G6" s="50" t="s">
        <v>85</v>
      </c>
      <c r="H6" s="113" t="s">
        <v>86</v>
      </c>
      <c r="I6" s="50" t="s">
        <v>36</v>
      </c>
      <c r="J6" s="60" t="s">
        <v>87</v>
      </c>
      <c r="K6" s="50">
        <v>46.46</v>
      </c>
      <c r="L6" s="50">
        <v>14.23</v>
      </c>
      <c r="M6" s="50">
        <f t="shared" si="0"/>
        <v>32.23</v>
      </c>
      <c r="N6" s="59"/>
      <c r="O6" s="59"/>
      <c r="P6" s="59"/>
      <c r="Q6" s="59"/>
      <c r="R6" s="59"/>
      <c r="S6" s="67" t="s">
        <v>88</v>
      </c>
      <c r="T6" s="50">
        <v>30.2</v>
      </c>
      <c r="U6" s="50">
        <v>105</v>
      </c>
      <c r="V6" s="50">
        <f t="shared" si="1"/>
        <v>3171</v>
      </c>
      <c r="W6" s="50" t="s">
        <v>80</v>
      </c>
      <c r="X6" s="50" t="s">
        <v>81</v>
      </c>
      <c r="Y6" s="59"/>
    </row>
    <row r="7" ht="14.25" spans="1:25">
      <c r="A7" s="47">
        <v>3</v>
      </c>
      <c r="B7" s="51">
        <v>0.395138888888889</v>
      </c>
      <c r="C7" s="50" t="s">
        <v>73</v>
      </c>
      <c r="D7" s="50" t="s">
        <v>74</v>
      </c>
      <c r="E7" s="50" t="s">
        <v>75</v>
      </c>
      <c r="F7" s="50">
        <v>18769078599</v>
      </c>
      <c r="G7" s="50" t="s">
        <v>76</v>
      </c>
      <c r="H7" s="113" t="s">
        <v>89</v>
      </c>
      <c r="I7" s="50" t="s">
        <v>78</v>
      </c>
      <c r="J7" s="58" t="s">
        <v>79</v>
      </c>
      <c r="K7" s="50">
        <v>128.54</v>
      </c>
      <c r="L7" s="55">
        <v>31.94</v>
      </c>
      <c r="M7" s="50">
        <f t="shared" si="0"/>
        <v>96.6</v>
      </c>
      <c r="N7" s="59"/>
      <c r="O7" s="59"/>
      <c r="P7" s="59"/>
      <c r="Q7" s="59"/>
      <c r="R7" s="59"/>
      <c r="S7" s="67">
        <v>0.003</v>
      </c>
      <c r="T7" s="50">
        <v>96.3</v>
      </c>
      <c r="U7" s="50">
        <v>575</v>
      </c>
      <c r="V7" s="50">
        <f t="shared" si="1"/>
        <v>55372.5</v>
      </c>
      <c r="W7" s="50" t="s">
        <v>80</v>
      </c>
      <c r="X7" s="50" t="s">
        <v>81</v>
      </c>
      <c r="Y7" s="59"/>
    </row>
    <row r="8" ht="14.25" spans="1:25">
      <c r="A8" s="48">
        <v>4</v>
      </c>
      <c r="B8" s="51">
        <v>0.391666666666667</v>
      </c>
      <c r="C8" s="50" t="s">
        <v>90</v>
      </c>
      <c r="D8" s="50" t="s">
        <v>91</v>
      </c>
      <c r="E8" s="50" t="s">
        <v>91</v>
      </c>
      <c r="F8" s="50">
        <v>15153785444</v>
      </c>
      <c r="G8" s="52" t="s">
        <v>85</v>
      </c>
      <c r="H8" s="113" t="s">
        <v>92</v>
      </c>
      <c r="I8" s="50" t="s">
        <v>36</v>
      </c>
      <c r="J8" s="60" t="s">
        <v>87</v>
      </c>
      <c r="K8" s="50">
        <v>31.25</v>
      </c>
      <c r="L8" s="61">
        <v>9.37</v>
      </c>
      <c r="M8" s="50">
        <f t="shared" si="0"/>
        <v>21.88</v>
      </c>
      <c r="N8" s="59"/>
      <c r="O8" s="59"/>
      <c r="P8" s="59"/>
      <c r="Q8" s="59"/>
      <c r="R8" s="59"/>
      <c r="S8" s="67" t="s">
        <v>93</v>
      </c>
      <c r="T8" s="50">
        <v>21.4</v>
      </c>
      <c r="U8" s="50">
        <v>105</v>
      </c>
      <c r="V8" s="50">
        <f t="shared" si="1"/>
        <v>2247</v>
      </c>
      <c r="W8" s="50" t="s">
        <v>80</v>
      </c>
      <c r="X8" s="50" t="s">
        <v>81</v>
      </c>
      <c r="Y8" s="59"/>
    </row>
    <row r="9" ht="14.25" spans="1:25">
      <c r="A9" s="48">
        <v>5</v>
      </c>
      <c r="B9" s="51">
        <v>0.450694444444444</v>
      </c>
      <c r="C9" s="50" t="s">
        <v>94</v>
      </c>
      <c r="D9" s="50" t="s">
        <v>95</v>
      </c>
      <c r="E9" s="50" t="s">
        <v>96</v>
      </c>
      <c r="F9" s="50">
        <v>15998722209</v>
      </c>
      <c r="G9" s="52" t="s">
        <v>97</v>
      </c>
      <c r="H9" s="113" t="s">
        <v>98</v>
      </c>
      <c r="I9" s="50" t="s">
        <v>36</v>
      </c>
      <c r="J9" s="60" t="s">
        <v>87</v>
      </c>
      <c r="K9" s="50">
        <v>49.39</v>
      </c>
      <c r="L9" s="61">
        <v>14.67</v>
      </c>
      <c r="M9" s="50">
        <f t="shared" si="0"/>
        <v>34.72</v>
      </c>
      <c r="N9" s="59"/>
      <c r="O9" s="59"/>
      <c r="P9" s="59"/>
      <c r="Q9" s="59"/>
      <c r="R9" s="59"/>
      <c r="S9" s="67" t="s">
        <v>99</v>
      </c>
      <c r="T9" s="50">
        <v>34.4</v>
      </c>
      <c r="U9" s="50">
        <v>105</v>
      </c>
      <c r="V9" s="50">
        <f t="shared" si="1"/>
        <v>3612</v>
      </c>
      <c r="W9" s="50" t="s">
        <v>80</v>
      </c>
      <c r="X9" s="50" t="s">
        <v>81</v>
      </c>
      <c r="Y9" s="59"/>
    </row>
    <row r="10" ht="14.25" spans="1:25">
      <c r="A10" s="48">
        <v>6</v>
      </c>
      <c r="B10" s="51">
        <v>0.516666666666667</v>
      </c>
      <c r="C10" s="50" t="s">
        <v>100</v>
      </c>
      <c r="D10" s="50" t="s">
        <v>101</v>
      </c>
      <c r="E10" s="50" t="s">
        <v>101</v>
      </c>
      <c r="F10" s="50">
        <v>15092631096</v>
      </c>
      <c r="G10" s="50" t="s">
        <v>97</v>
      </c>
      <c r="H10" s="113" t="s">
        <v>102</v>
      </c>
      <c r="I10" s="50" t="s">
        <v>36</v>
      </c>
      <c r="J10" s="60" t="s">
        <v>87</v>
      </c>
      <c r="K10" s="50">
        <v>49.23</v>
      </c>
      <c r="L10" s="61">
        <v>14.82</v>
      </c>
      <c r="M10" s="50">
        <f t="shared" si="0"/>
        <v>34.41</v>
      </c>
      <c r="N10" s="59"/>
      <c r="O10" s="59"/>
      <c r="P10" s="59"/>
      <c r="Q10" s="59"/>
      <c r="R10" s="59"/>
      <c r="S10" s="67" t="s">
        <v>99</v>
      </c>
      <c r="T10" s="50">
        <v>34.1</v>
      </c>
      <c r="U10" s="50">
        <v>105</v>
      </c>
      <c r="V10" s="50">
        <f t="shared" si="1"/>
        <v>3580.5</v>
      </c>
      <c r="W10" s="50" t="s">
        <v>80</v>
      </c>
      <c r="X10" s="50" t="s">
        <v>81</v>
      </c>
      <c r="Y10" s="59"/>
    </row>
    <row r="11" ht="14.25" spans="1:25">
      <c r="A11" s="48">
        <v>7</v>
      </c>
      <c r="B11" s="51">
        <v>0.518055555555556</v>
      </c>
      <c r="C11" s="50" t="s">
        <v>103</v>
      </c>
      <c r="D11" s="50" t="s">
        <v>95</v>
      </c>
      <c r="E11" s="50" t="s">
        <v>104</v>
      </c>
      <c r="F11" s="50">
        <v>15065378155</v>
      </c>
      <c r="G11" s="50" t="s">
        <v>97</v>
      </c>
      <c r="H11" s="113" t="s">
        <v>105</v>
      </c>
      <c r="I11" s="50" t="s">
        <v>36</v>
      </c>
      <c r="J11" s="60" t="s">
        <v>87</v>
      </c>
      <c r="K11" s="50">
        <v>49.58</v>
      </c>
      <c r="L11" s="61">
        <v>15.93</v>
      </c>
      <c r="M11" s="50">
        <f t="shared" si="0"/>
        <v>33.65</v>
      </c>
      <c r="N11" s="59"/>
      <c r="O11" s="59"/>
      <c r="P11" s="59"/>
      <c r="Q11" s="59"/>
      <c r="R11" s="59"/>
      <c r="S11" s="67" t="s">
        <v>99</v>
      </c>
      <c r="T11" s="50">
        <v>33.3</v>
      </c>
      <c r="U11" s="50">
        <v>105</v>
      </c>
      <c r="V11" s="50">
        <f t="shared" si="1"/>
        <v>3496.5</v>
      </c>
      <c r="W11" s="50" t="s">
        <v>80</v>
      </c>
      <c r="X11" s="50" t="s">
        <v>81</v>
      </c>
      <c r="Y11" s="59"/>
    </row>
    <row r="12" ht="14.25" spans="1:25">
      <c r="A12" s="48">
        <v>8</v>
      </c>
      <c r="B12" s="51">
        <v>0.640277777777778</v>
      </c>
      <c r="C12" s="50" t="s">
        <v>94</v>
      </c>
      <c r="D12" s="50" t="s">
        <v>95</v>
      </c>
      <c r="E12" s="50" t="s">
        <v>96</v>
      </c>
      <c r="F12" s="50">
        <v>15998722209</v>
      </c>
      <c r="G12" s="52" t="s">
        <v>97</v>
      </c>
      <c r="H12" s="113" t="s">
        <v>106</v>
      </c>
      <c r="I12" s="50" t="s">
        <v>36</v>
      </c>
      <c r="J12" s="60" t="s">
        <v>87</v>
      </c>
      <c r="K12" s="50">
        <v>49.38</v>
      </c>
      <c r="L12" s="61">
        <v>14.62</v>
      </c>
      <c r="M12" s="50">
        <f t="shared" si="0"/>
        <v>34.76</v>
      </c>
      <c r="N12" s="59"/>
      <c r="O12" s="59"/>
      <c r="P12" s="59"/>
      <c r="Q12" s="59"/>
      <c r="R12" s="59"/>
      <c r="S12" s="67" t="s">
        <v>99</v>
      </c>
      <c r="T12" s="50">
        <v>34.4</v>
      </c>
      <c r="U12" s="50">
        <v>105</v>
      </c>
      <c r="V12" s="50">
        <f t="shared" si="1"/>
        <v>3612</v>
      </c>
      <c r="W12" s="50" t="s">
        <v>80</v>
      </c>
      <c r="X12" s="50" t="s">
        <v>81</v>
      </c>
      <c r="Y12" s="59"/>
    </row>
    <row r="13" ht="14.25" spans="1:25">
      <c r="A13" s="48">
        <v>9</v>
      </c>
      <c r="B13" s="51">
        <v>0.710416666666667</v>
      </c>
      <c r="C13" s="50" t="s">
        <v>103</v>
      </c>
      <c r="D13" s="50" t="s">
        <v>95</v>
      </c>
      <c r="E13" s="50" t="s">
        <v>104</v>
      </c>
      <c r="F13" s="50">
        <v>15065378155</v>
      </c>
      <c r="G13" s="50" t="s">
        <v>97</v>
      </c>
      <c r="H13" s="113" t="s">
        <v>107</v>
      </c>
      <c r="I13" s="50" t="s">
        <v>36</v>
      </c>
      <c r="J13" s="60" t="s">
        <v>87</v>
      </c>
      <c r="K13" s="50">
        <v>49.44</v>
      </c>
      <c r="L13" s="61">
        <v>16.04</v>
      </c>
      <c r="M13" s="50">
        <f t="shared" si="0"/>
        <v>33.4</v>
      </c>
      <c r="N13" s="59"/>
      <c r="O13" s="59"/>
      <c r="P13" s="59"/>
      <c r="Q13" s="59"/>
      <c r="R13" s="59"/>
      <c r="S13" s="67" t="s">
        <v>99</v>
      </c>
      <c r="T13" s="50">
        <v>33.1</v>
      </c>
      <c r="U13" s="50">
        <v>105</v>
      </c>
      <c r="V13" s="50">
        <f t="shared" si="1"/>
        <v>3475.5</v>
      </c>
      <c r="W13" s="50" t="s">
        <v>80</v>
      </c>
      <c r="X13" s="50" t="s">
        <v>81</v>
      </c>
      <c r="Y13" s="59"/>
    </row>
    <row r="14" ht="14.25" spans="1:25">
      <c r="A14" s="48">
        <v>10</v>
      </c>
      <c r="B14" s="51">
        <v>0.788888888888889</v>
      </c>
      <c r="C14" s="50" t="s">
        <v>100</v>
      </c>
      <c r="D14" s="50" t="s">
        <v>101</v>
      </c>
      <c r="E14" s="50" t="s">
        <v>101</v>
      </c>
      <c r="F14" s="50">
        <v>15092631096</v>
      </c>
      <c r="G14" s="50" t="s">
        <v>97</v>
      </c>
      <c r="H14" s="113" t="s">
        <v>108</v>
      </c>
      <c r="I14" s="50" t="s">
        <v>36</v>
      </c>
      <c r="J14" s="60" t="s">
        <v>87</v>
      </c>
      <c r="K14" s="50">
        <v>49.56</v>
      </c>
      <c r="L14" s="61">
        <v>14.76</v>
      </c>
      <c r="M14" s="50">
        <f t="shared" si="0"/>
        <v>34.8</v>
      </c>
      <c r="N14" s="59"/>
      <c r="O14" s="59"/>
      <c r="P14" s="59"/>
      <c r="Q14" s="59"/>
      <c r="R14" s="59"/>
      <c r="S14" s="67" t="s">
        <v>99</v>
      </c>
      <c r="T14" s="50">
        <v>34.5</v>
      </c>
      <c r="U14" s="50">
        <v>105</v>
      </c>
      <c r="V14" s="50">
        <f t="shared" si="1"/>
        <v>3622.5</v>
      </c>
      <c r="W14" s="50" t="s">
        <v>80</v>
      </c>
      <c r="X14" s="50" t="s">
        <v>81</v>
      </c>
      <c r="Y14" s="59"/>
    </row>
    <row r="15" ht="14.25" spans="1:25">
      <c r="A15" s="47">
        <v>11</v>
      </c>
      <c r="B15" s="51">
        <v>0.886805555555556</v>
      </c>
      <c r="C15" s="50" t="s">
        <v>94</v>
      </c>
      <c r="D15" s="50" t="s">
        <v>95</v>
      </c>
      <c r="E15" s="50" t="s">
        <v>96</v>
      </c>
      <c r="F15" s="50">
        <v>15998722209</v>
      </c>
      <c r="G15" s="52" t="s">
        <v>97</v>
      </c>
      <c r="H15" s="113" t="s">
        <v>109</v>
      </c>
      <c r="I15" s="50" t="s">
        <v>36</v>
      </c>
      <c r="J15" s="60" t="s">
        <v>87</v>
      </c>
      <c r="K15" s="50">
        <v>49.41</v>
      </c>
      <c r="L15" s="61">
        <v>14.57</v>
      </c>
      <c r="M15" s="50">
        <f t="shared" si="0"/>
        <v>34.84</v>
      </c>
      <c r="N15" s="59"/>
      <c r="O15" s="59"/>
      <c r="P15" s="59"/>
      <c r="Q15" s="59"/>
      <c r="R15" s="59"/>
      <c r="S15" s="67" t="s">
        <v>99</v>
      </c>
      <c r="T15" s="50">
        <v>34.5</v>
      </c>
      <c r="U15" s="50">
        <v>105</v>
      </c>
      <c r="V15" s="50">
        <f t="shared" si="1"/>
        <v>3622.5</v>
      </c>
      <c r="W15" s="50" t="s">
        <v>80</v>
      </c>
      <c r="X15" s="50" t="s">
        <v>81</v>
      </c>
      <c r="Y15" s="59"/>
    </row>
    <row r="16" ht="14.25" spans="1:25">
      <c r="A16" s="47">
        <v>12</v>
      </c>
      <c r="B16" s="51">
        <v>0.91875</v>
      </c>
      <c r="C16" s="50" t="s">
        <v>110</v>
      </c>
      <c r="D16" s="50" t="s">
        <v>111</v>
      </c>
      <c r="E16" s="50" t="s">
        <v>111</v>
      </c>
      <c r="F16" s="50">
        <v>15064777797</v>
      </c>
      <c r="G16" s="50" t="s">
        <v>97</v>
      </c>
      <c r="H16" s="113" t="s">
        <v>112</v>
      </c>
      <c r="I16" s="50" t="s">
        <v>36</v>
      </c>
      <c r="J16" s="60" t="s">
        <v>87</v>
      </c>
      <c r="K16" s="50">
        <v>50.44</v>
      </c>
      <c r="L16" s="61">
        <v>16.87</v>
      </c>
      <c r="M16" s="50">
        <f t="shared" si="0"/>
        <v>33.57</v>
      </c>
      <c r="N16" s="59"/>
      <c r="O16" s="59"/>
      <c r="P16" s="59"/>
      <c r="Q16" s="59"/>
      <c r="R16" s="59"/>
      <c r="S16" s="67" t="s">
        <v>99</v>
      </c>
      <c r="T16" s="50">
        <v>33.2</v>
      </c>
      <c r="U16" s="50">
        <v>105</v>
      </c>
      <c r="V16" s="50">
        <f t="shared" si="1"/>
        <v>3486</v>
      </c>
      <c r="W16" s="50" t="s">
        <v>80</v>
      </c>
      <c r="X16" s="50" t="s">
        <v>81</v>
      </c>
      <c r="Y16" s="59"/>
    </row>
    <row r="17" ht="14.25" spans="1:25">
      <c r="A17" s="48">
        <v>13</v>
      </c>
      <c r="B17" s="51">
        <v>0.920138888888889</v>
      </c>
      <c r="C17" s="50" t="s">
        <v>113</v>
      </c>
      <c r="D17" s="50" t="s">
        <v>114</v>
      </c>
      <c r="E17" s="50" t="s">
        <v>115</v>
      </c>
      <c r="F17" s="50">
        <v>13953718268</v>
      </c>
      <c r="G17" s="50" t="s">
        <v>97</v>
      </c>
      <c r="H17" s="113" t="s">
        <v>116</v>
      </c>
      <c r="I17" s="50" t="s">
        <v>36</v>
      </c>
      <c r="J17" s="60" t="s">
        <v>87</v>
      </c>
      <c r="K17" s="50">
        <v>50.09</v>
      </c>
      <c r="L17" s="61">
        <v>16.13</v>
      </c>
      <c r="M17" s="50">
        <f t="shared" si="0"/>
        <v>33.96</v>
      </c>
      <c r="N17" s="59"/>
      <c r="O17" s="59"/>
      <c r="P17" s="59"/>
      <c r="Q17" s="59"/>
      <c r="R17" s="59"/>
      <c r="S17" s="67" t="s">
        <v>99</v>
      </c>
      <c r="T17" s="50">
        <v>33.6</v>
      </c>
      <c r="U17" s="50">
        <v>105</v>
      </c>
      <c r="V17" s="50">
        <f t="shared" si="1"/>
        <v>3528</v>
      </c>
      <c r="W17" s="50" t="s">
        <v>80</v>
      </c>
      <c r="X17" s="50" t="s">
        <v>81</v>
      </c>
      <c r="Y17" s="59"/>
    </row>
    <row r="18" ht="14.25" spans="1:25">
      <c r="A18" s="48">
        <v>14</v>
      </c>
      <c r="B18" s="51"/>
      <c r="C18" s="50"/>
      <c r="D18" s="50"/>
      <c r="E18" s="50"/>
      <c r="F18" s="50"/>
      <c r="G18" s="52"/>
      <c r="H18" s="50"/>
      <c r="I18" s="50"/>
      <c r="J18" s="60"/>
      <c r="K18" s="50"/>
      <c r="L18" s="61"/>
      <c r="M18" s="50">
        <f t="shared" si="0"/>
        <v>0</v>
      </c>
      <c r="N18" s="59"/>
      <c r="O18" s="59"/>
      <c r="P18" s="59"/>
      <c r="Q18" s="59"/>
      <c r="R18" s="59"/>
      <c r="S18" s="67"/>
      <c r="T18" s="50"/>
      <c r="U18" s="50"/>
      <c r="V18" s="50">
        <f t="shared" si="1"/>
        <v>0</v>
      </c>
      <c r="W18" s="50"/>
      <c r="X18" s="50"/>
      <c r="Y18" s="59"/>
    </row>
    <row r="19" ht="14.25" spans="1:25">
      <c r="A19" s="53">
        <v>15</v>
      </c>
      <c r="B19" s="54"/>
      <c r="C19" s="52"/>
      <c r="D19" s="52"/>
      <c r="E19" s="52"/>
      <c r="F19" s="52"/>
      <c r="G19" s="52"/>
      <c r="H19" s="50"/>
      <c r="I19" s="50"/>
      <c r="J19" s="60"/>
      <c r="K19" s="52"/>
      <c r="L19" s="62"/>
      <c r="M19" s="52">
        <f t="shared" si="0"/>
        <v>0</v>
      </c>
      <c r="N19" s="63"/>
      <c r="O19" s="63"/>
      <c r="P19" s="63"/>
      <c r="Q19" s="63"/>
      <c r="R19" s="63"/>
      <c r="S19" s="67"/>
      <c r="T19" s="52"/>
      <c r="U19" s="50"/>
      <c r="V19" s="52">
        <f t="shared" si="1"/>
        <v>0</v>
      </c>
      <c r="W19" s="50"/>
      <c r="X19" s="50"/>
      <c r="Y19" s="63"/>
    </row>
    <row r="20" ht="14.25" spans="1:25">
      <c r="A20" s="48">
        <v>16</v>
      </c>
      <c r="B20" s="51"/>
      <c r="C20" s="50"/>
      <c r="D20" s="50"/>
      <c r="E20" s="50"/>
      <c r="F20" s="50"/>
      <c r="G20" s="50"/>
      <c r="H20" s="50"/>
      <c r="I20" s="50"/>
      <c r="J20" s="60"/>
      <c r="K20" s="50"/>
      <c r="L20" s="61"/>
      <c r="M20" s="50">
        <f t="shared" si="0"/>
        <v>0</v>
      </c>
      <c r="N20" s="59"/>
      <c r="O20" s="59"/>
      <c r="P20" s="59"/>
      <c r="Q20" s="59"/>
      <c r="R20" s="59"/>
      <c r="S20" s="67"/>
      <c r="T20" s="50"/>
      <c r="U20" s="50"/>
      <c r="V20" s="50">
        <f t="shared" si="1"/>
        <v>0</v>
      </c>
      <c r="W20" s="50"/>
      <c r="X20" s="50"/>
      <c r="Y20" s="59"/>
    </row>
    <row r="21" ht="14.25" spans="1:25">
      <c r="A21" s="47">
        <v>17</v>
      </c>
      <c r="B21" s="51"/>
      <c r="C21" s="50"/>
      <c r="D21" s="50"/>
      <c r="E21" s="50"/>
      <c r="F21" s="50"/>
      <c r="G21" s="50"/>
      <c r="H21" s="50"/>
      <c r="I21" s="50"/>
      <c r="J21" s="58"/>
      <c r="K21" s="50"/>
      <c r="L21" s="61"/>
      <c r="M21" s="50">
        <f t="shared" si="0"/>
        <v>0</v>
      </c>
      <c r="N21" s="59"/>
      <c r="O21" s="59"/>
      <c r="P21" s="59"/>
      <c r="Q21" s="59"/>
      <c r="R21" s="59"/>
      <c r="S21" s="67"/>
      <c r="T21" s="50"/>
      <c r="U21" s="50"/>
      <c r="V21" s="50">
        <f t="shared" si="1"/>
        <v>0</v>
      </c>
      <c r="W21" s="50"/>
      <c r="X21" s="50"/>
      <c r="Y21" s="59"/>
    </row>
    <row r="22" ht="14.25" spans="1:25">
      <c r="A22" s="47">
        <v>18</v>
      </c>
      <c r="B22" s="51"/>
      <c r="C22" s="50"/>
      <c r="D22" s="50"/>
      <c r="E22" s="50"/>
      <c r="F22" s="50"/>
      <c r="G22" s="52"/>
      <c r="H22" s="50"/>
      <c r="I22" s="50"/>
      <c r="J22" s="60"/>
      <c r="K22" s="50"/>
      <c r="L22" s="61"/>
      <c r="M22" s="50">
        <f t="shared" si="0"/>
        <v>0</v>
      </c>
      <c r="N22" s="59"/>
      <c r="O22" s="59"/>
      <c r="P22" s="59"/>
      <c r="Q22" s="59"/>
      <c r="R22" s="59"/>
      <c r="S22" s="67"/>
      <c r="T22" s="50"/>
      <c r="U22" s="50"/>
      <c r="V22" s="50">
        <f t="shared" si="1"/>
        <v>0</v>
      </c>
      <c r="W22" s="50"/>
      <c r="X22" s="50"/>
      <c r="Y22" s="59"/>
    </row>
    <row r="23" ht="14.25" spans="1:25">
      <c r="A23" s="48">
        <v>19</v>
      </c>
      <c r="B23" s="51"/>
      <c r="C23" s="50"/>
      <c r="D23" s="50"/>
      <c r="E23" s="50"/>
      <c r="F23" s="50"/>
      <c r="G23" s="52"/>
      <c r="H23" s="50"/>
      <c r="I23" s="50"/>
      <c r="J23" s="60"/>
      <c r="K23" s="50"/>
      <c r="L23" s="55"/>
      <c r="M23" s="50">
        <f t="shared" si="0"/>
        <v>0</v>
      </c>
      <c r="N23" s="59"/>
      <c r="O23" s="59"/>
      <c r="P23" s="59"/>
      <c r="Q23" s="59"/>
      <c r="R23" s="59"/>
      <c r="S23" s="67"/>
      <c r="T23" s="50"/>
      <c r="U23" s="50"/>
      <c r="V23" s="50">
        <f t="shared" si="1"/>
        <v>0</v>
      </c>
      <c r="W23" s="50"/>
      <c r="X23" s="50"/>
      <c r="Y23" s="59"/>
    </row>
    <row r="24" ht="14.25" spans="1:25">
      <c r="A24" s="48">
        <v>20</v>
      </c>
      <c r="B24" s="51"/>
      <c r="C24" s="50"/>
      <c r="D24" s="50"/>
      <c r="E24" s="50"/>
      <c r="F24" s="50"/>
      <c r="G24" s="50"/>
      <c r="H24" s="50"/>
      <c r="I24" s="50"/>
      <c r="J24" s="60"/>
      <c r="K24" s="50"/>
      <c r="L24" s="55"/>
      <c r="M24" s="50">
        <f t="shared" si="0"/>
        <v>0</v>
      </c>
      <c r="N24" s="59"/>
      <c r="O24" s="59"/>
      <c r="P24" s="59"/>
      <c r="Q24" s="59"/>
      <c r="R24" s="59"/>
      <c r="S24" s="67"/>
      <c r="T24" s="50"/>
      <c r="U24" s="50"/>
      <c r="V24" s="50">
        <f t="shared" si="1"/>
        <v>0</v>
      </c>
      <c r="W24" s="50"/>
      <c r="X24" s="50"/>
      <c r="Y24" s="59"/>
    </row>
    <row r="25" ht="14.25" spans="1:25">
      <c r="A25" s="48">
        <v>21</v>
      </c>
      <c r="B25" s="51"/>
      <c r="C25" s="50"/>
      <c r="D25" s="50"/>
      <c r="E25" s="50"/>
      <c r="F25" s="50"/>
      <c r="G25" s="50"/>
      <c r="H25" s="50"/>
      <c r="I25" s="50"/>
      <c r="J25" s="58"/>
      <c r="K25" s="50"/>
      <c r="L25" s="55"/>
      <c r="M25" s="50">
        <f t="shared" si="0"/>
        <v>0</v>
      </c>
      <c r="N25" s="59"/>
      <c r="O25" s="59"/>
      <c r="P25" s="59"/>
      <c r="Q25" s="59"/>
      <c r="R25" s="59"/>
      <c r="S25" s="67"/>
      <c r="T25" s="50"/>
      <c r="U25" s="50"/>
      <c r="V25" s="50">
        <f t="shared" si="1"/>
        <v>0</v>
      </c>
      <c r="W25" s="50"/>
      <c r="X25" s="50"/>
      <c r="Y25" s="59"/>
    </row>
    <row r="26" ht="14.25" spans="1:25">
      <c r="A26" s="48">
        <v>22</v>
      </c>
      <c r="B26" s="51"/>
      <c r="C26" s="50"/>
      <c r="D26" s="50"/>
      <c r="E26" s="50"/>
      <c r="F26" s="50"/>
      <c r="G26" s="50"/>
      <c r="H26" s="50"/>
      <c r="I26" s="50"/>
      <c r="J26" s="60"/>
      <c r="K26" s="50"/>
      <c r="L26" s="55"/>
      <c r="M26" s="50">
        <f t="shared" si="0"/>
        <v>0</v>
      </c>
      <c r="N26" s="59"/>
      <c r="O26" s="59"/>
      <c r="P26" s="59"/>
      <c r="Q26" s="59"/>
      <c r="R26" s="59"/>
      <c r="S26" s="67"/>
      <c r="T26" s="50"/>
      <c r="U26" s="50"/>
      <c r="V26" s="50">
        <f t="shared" si="1"/>
        <v>0</v>
      </c>
      <c r="W26" s="50"/>
      <c r="X26" s="50"/>
      <c r="Y26" s="59"/>
    </row>
    <row r="27" ht="14.25" spans="1:25">
      <c r="A27" s="48">
        <v>23</v>
      </c>
      <c r="B27" s="51"/>
      <c r="C27" s="50"/>
      <c r="D27" s="50"/>
      <c r="E27" s="50"/>
      <c r="F27" s="50"/>
      <c r="G27" s="50"/>
      <c r="H27" s="50"/>
      <c r="I27" s="50"/>
      <c r="J27" s="60"/>
      <c r="K27" s="50"/>
      <c r="L27" s="55"/>
      <c r="M27" s="50">
        <f t="shared" si="0"/>
        <v>0</v>
      </c>
      <c r="N27" s="59"/>
      <c r="O27" s="59"/>
      <c r="P27" s="59"/>
      <c r="Q27" s="59"/>
      <c r="R27" s="59"/>
      <c r="S27" s="67"/>
      <c r="T27" s="50"/>
      <c r="U27" s="50"/>
      <c r="V27" s="50">
        <f t="shared" si="1"/>
        <v>0</v>
      </c>
      <c r="W27" s="50"/>
      <c r="X27" s="50"/>
      <c r="Y27" s="59"/>
    </row>
    <row r="28" ht="14.25" spans="1:25">
      <c r="A28" s="48">
        <v>24</v>
      </c>
      <c r="B28" s="51"/>
      <c r="C28" s="50"/>
      <c r="D28" s="50"/>
      <c r="E28" s="50"/>
      <c r="F28" s="50"/>
      <c r="G28" s="50"/>
      <c r="H28" s="50"/>
      <c r="I28" s="50"/>
      <c r="J28" s="60"/>
      <c r="K28" s="50"/>
      <c r="L28" s="55"/>
      <c r="M28" s="50">
        <f t="shared" si="0"/>
        <v>0</v>
      </c>
      <c r="N28" s="59"/>
      <c r="O28" s="59"/>
      <c r="P28" s="59"/>
      <c r="Q28" s="59"/>
      <c r="R28" s="59"/>
      <c r="S28" s="67"/>
      <c r="T28" s="50"/>
      <c r="U28" s="50"/>
      <c r="V28" s="50">
        <f t="shared" si="1"/>
        <v>0</v>
      </c>
      <c r="W28" s="50"/>
      <c r="X28" s="50"/>
      <c r="Y28" s="59"/>
    </row>
    <row r="29" ht="14.25" spans="1:25">
      <c r="A29" s="48">
        <v>25</v>
      </c>
      <c r="B29" s="51"/>
      <c r="C29" s="50"/>
      <c r="D29" s="50"/>
      <c r="E29" s="50"/>
      <c r="F29" s="50"/>
      <c r="G29" s="50"/>
      <c r="H29" s="50"/>
      <c r="I29" s="50"/>
      <c r="J29" s="60"/>
      <c r="K29" s="50"/>
      <c r="L29" s="55"/>
      <c r="M29" s="50">
        <f t="shared" si="0"/>
        <v>0</v>
      </c>
      <c r="N29" s="59"/>
      <c r="O29" s="59"/>
      <c r="P29" s="59"/>
      <c r="Q29" s="59"/>
      <c r="R29" s="59"/>
      <c r="S29" s="67"/>
      <c r="T29" s="50"/>
      <c r="U29" s="50"/>
      <c r="V29" s="50">
        <f t="shared" si="1"/>
        <v>0</v>
      </c>
      <c r="W29" s="50"/>
      <c r="X29" s="50"/>
      <c r="Y29" s="59"/>
    </row>
    <row r="30" ht="14.25" spans="1:25">
      <c r="A30" s="47">
        <v>26</v>
      </c>
      <c r="B30" s="51"/>
      <c r="C30" s="50"/>
      <c r="D30" s="50"/>
      <c r="E30" s="50"/>
      <c r="F30" s="50"/>
      <c r="G30" s="50"/>
      <c r="H30" s="50"/>
      <c r="I30" s="50"/>
      <c r="J30" s="60"/>
      <c r="K30" s="50"/>
      <c r="L30" s="55"/>
      <c r="M30" s="50">
        <f t="shared" si="0"/>
        <v>0</v>
      </c>
      <c r="N30" s="59"/>
      <c r="O30" s="59"/>
      <c r="P30" s="59"/>
      <c r="Q30" s="59"/>
      <c r="R30" s="59"/>
      <c r="S30" s="67"/>
      <c r="T30" s="50"/>
      <c r="U30" s="50"/>
      <c r="V30" s="50">
        <f t="shared" si="1"/>
        <v>0</v>
      </c>
      <c r="W30" s="50"/>
      <c r="X30" s="50"/>
      <c r="Y30" s="59"/>
    </row>
    <row r="31" ht="14.25" spans="1:25">
      <c r="A31" s="47">
        <v>27</v>
      </c>
      <c r="B31" s="51"/>
      <c r="C31" s="50"/>
      <c r="D31" s="50"/>
      <c r="E31" s="50"/>
      <c r="F31" s="50"/>
      <c r="G31" s="50"/>
      <c r="H31" s="50"/>
      <c r="I31" s="50"/>
      <c r="J31" s="58"/>
      <c r="K31" s="50"/>
      <c r="L31" s="55"/>
      <c r="M31" s="50">
        <f t="shared" si="0"/>
        <v>0</v>
      </c>
      <c r="N31" s="59"/>
      <c r="O31" s="59"/>
      <c r="P31" s="59"/>
      <c r="Q31" s="59"/>
      <c r="R31" s="59"/>
      <c r="S31" s="67"/>
      <c r="T31" s="50"/>
      <c r="U31" s="50"/>
      <c r="V31" s="50">
        <f t="shared" si="1"/>
        <v>0</v>
      </c>
      <c r="W31" s="50"/>
      <c r="X31" s="50"/>
      <c r="Y31" s="59"/>
    </row>
    <row r="32" ht="14.25" spans="1:25">
      <c r="A32" s="48">
        <v>28</v>
      </c>
      <c r="B32" s="51"/>
      <c r="C32" s="50"/>
      <c r="D32" s="50"/>
      <c r="E32" s="50"/>
      <c r="F32" s="50"/>
      <c r="G32" s="50"/>
      <c r="H32" s="50"/>
      <c r="I32" s="50"/>
      <c r="J32" s="60"/>
      <c r="K32" s="50"/>
      <c r="L32" s="55"/>
      <c r="M32" s="50">
        <f t="shared" si="0"/>
        <v>0</v>
      </c>
      <c r="N32" s="59"/>
      <c r="O32" s="59"/>
      <c r="P32" s="59"/>
      <c r="Q32" s="59"/>
      <c r="R32" s="59"/>
      <c r="S32" s="67"/>
      <c r="T32" s="50"/>
      <c r="U32" s="50"/>
      <c r="V32" s="50">
        <f t="shared" si="1"/>
        <v>0</v>
      </c>
      <c r="W32" s="50"/>
      <c r="X32" s="50"/>
      <c r="Y32" s="59"/>
    </row>
    <row r="33" ht="14.25" spans="1:25">
      <c r="A33" s="48">
        <v>29</v>
      </c>
      <c r="B33" s="51"/>
      <c r="C33" s="52"/>
      <c r="D33" s="52"/>
      <c r="E33" s="52"/>
      <c r="F33" s="52"/>
      <c r="G33" s="50"/>
      <c r="H33" s="50"/>
      <c r="I33" s="50"/>
      <c r="J33" s="60"/>
      <c r="K33" s="50"/>
      <c r="L33" s="55"/>
      <c r="M33" s="50">
        <f t="shared" si="0"/>
        <v>0</v>
      </c>
      <c r="N33" s="59"/>
      <c r="O33" s="59"/>
      <c r="P33" s="59"/>
      <c r="Q33" s="59"/>
      <c r="R33" s="59"/>
      <c r="S33" s="67"/>
      <c r="T33" s="50"/>
      <c r="U33" s="50"/>
      <c r="V33" s="50">
        <f t="shared" si="1"/>
        <v>0</v>
      </c>
      <c r="W33" s="50"/>
      <c r="X33" s="50"/>
      <c r="Y33" s="59"/>
    </row>
    <row r="34" ht="14.25" spans="1:25">
      <c r="A34" s="48">
        <v>30</v>
      </c>
      <c r="B34" s="51"/>
      <c r="C34" s="50"/>
      <c r="D34" s="50"/>
      <c r="E34" s="50"/>
      <c r="F34" s="50"/>
      <c r="G34" s="50"/>
      <c r="H34" s="50"/>
      <c r="I34" s="50"/>
      <c r="J34" s="60"/>
      <c r="K34" s="50"/>
      <c r="L34" s="55"/>
      <c r="M34" s="50">
        <f t="shared" si="0"/>
        <v>0</v>
      </c>
      <c r="N34" s="59"/>
      <c r="O34" s="59"/>
      <c r="P34" s="59"/>
      <c r="Q34" s="59"/>
      <c r="R34" s="59"/>
      <c r="S34" s="67"/>
      <c r="T34" s="50"/>
      <c r="U34" s="50"/>
      <c r="V34" s="50">
        <f t="shared" si="1"/>
        <v>0</v>
      </c>
      <c r="W34" s="50"/>
      <c r="X34" s="50"/>
      <c r="Y34" s="59"/>
    </row>
    <row r="35" ht="14.25" spans="1:25">
      <c r="A35" s="48">
        <v>31</v>
      </c>
      <c r="B35" s="49"/>
      <c r="C35" s="50"/>
      <c r="D35" s="50"/>
      <c r="E35" s="50"/>
      <c r="F35" s="55"/>
      <c r="G35" s="50"/>
      <c r="H35" s="50"/>
      <c r="I35" s="50"/>
      <c r="J35" s="60"/>
      <c r="K35" s="50"/>
      <c r="L35" s="55"/>
      <c r="M35" s="50">
        <f t="shared" si="0"/>
        <v>0</v>
      </c>
      <c r="N35" s="59"/>
      <c r="O35" s="59"/>
      <c r="P35" s="59"/>
      <c r="Q35" s="59"/>
      <c r="R35" s="59"/>
      <c r="S35" s="67"/>
      <c r="T35" s="50"/>
      <c r="U35" s="50"/>
      <c r="V35" s="50">
        <f t="shared" si="1"/>
        <v>0</v>
      </c>
      <c r="W35" s="50"/>
      <c r="X35" s="50"/>
      <c r="Y35" s="59"/>
    </row>
    <row r="36" ht="14.25" spans="1:25">
      <c r="A36" s="47">
        <v>32</v>
      </c>
      <c r="B36" s="49"/>
      <c r="C36" s="50"/>
      <c r="D36" s="50"/>
      <c r="E36" s="52"/>
      <c r="F36" s="52"/>
      <c r="G36" s="50"/>
      <c r="H36" s="50"/>
      <c r="I36" s="50"/>
      <c r="J36" s="60"/>
      <c r="K36" s="50"/>
      <c r="L36" s="55"/>
      <c r="M36" s="50">
        <f t="shared" si="0"/>
        <v>0</v>
      </c>
      <c r="N36" s="59"/>
      <c r="O36" s="59"/>
      <c r="P36" s="59"/>
      <c r="Q36" s="59"/>
      <c r="R36" s="59"/>
      <c r="S36" s="67"/>
      <c r="T36" s="50"/>
      <c r="U36" s="50"/>
      <c r="V36" s="50">
        <f t="shared" si="1"/>
        <v>0</v>
      </c>
      <c r="W36" s="50"/>
      <c r="X36" s="50"/>
      <c r="Y36" s="59"/>
    </row>
    <row r="37" ht="14.25" spans="1:25">
      <c r="A37" s="47">
        <v>33</v>
      </c>
      <c r="B37" s="49"/>
      <c r="C37" s="50"/>
      <c r="D37" s="50"/>
      <c r="E37" s="50"/>
      <c r="F37" s="50"/>
      <c r="G37" s="50"/>
      <c r="H37" s="50"/>
      <c r="I37" s="50"/>
      <c r="J37" s="60"/>
      <c r="K37" s="50"/>
      <c r="L37" s="55"/>
      <c r="M37" s="50">
        <f t="shared" si="0"/>
        <v>0</v>
      </c>
      <c r="N37" s="59"/>
      <c r="O37" s="59"/>
      <c r="P37" s="59"/>
      <c r="Q37" s="59"/>
      <c r="R37" s="59"/>
      <c r="S37" s="67"/>
      <c r="T37" s="50"/>
      <c r="U37" s="50"/>
      <c r="V37" s="50">
        <f t="shared" si="1"/>
        <v>0</v>
      </c>
      <c r="W37" s="50"/>
      <c r="X37" s="50"/>
      <c r="Y37" s="59"/>
    </row>
    <row r="38" ht="14.25" spans="1:25">
      <c r="A38" s="48">
        <v>34</v>
      </c>
      <c r="B38" s="49"/>
      <c r="C38" s="50"/>
      <c r="D38" s="50"/>
      <c r="E38" s="50"/>
      <c r="F38" s="50"/>
      <c r="G38" s="50"/>
      <c r="H38" s="50"/>
      <c r="I38" s="50"/>
      <c r="J38" s="60"/>
      <c r="K38" s="50"/>
      <c r="L38" s="55"/>
      <c r="M38" s="50">
        <f t="shared" si="0"/>
        <v>0</v>
      </c>
      <c r="N38" s="59"/>
      <c r="O38" s="59"/>
      <c r="P38" s="59"/>
      <c r="Q38" s="59"/>
      <c r="R38" s="59"/>
      <c r="S38" s="67"/>
      <c r="T38" s="50"/>
      <c r="U38" s="50"/>
      <c r="V38" s="50">
        <f t="shared" si="1"/>
        <v>0</v>
      </c>
      <c r="W38" s="50"/>
      <c r="X38" s="50"/>
      <c r="Y38" s="59"/>
    </row>
    <row r="39" ht="14.25" spans="1:25">
      <c r="A39" s="48">
        <v>35</v>
      </c>
      <c r="B39" s="49"/>
      <c r="C39" s="50"/>
      <c r="D39" s="50"/>
      <c r="E39" s="50"/>
      <c r="F39" s="50"/>
      <c r="G39" s="50"/>
      <c r="H39" s="50"/>
      <c r="I39" s="50"/>
      <c r="J39" s="60"/>
      <c r="K39" s="50"/>
      <c r="L39" s="55"/>
      <c r="M39" s="50">
        <f t="shared" si="0"/>
        <v>0</v>
      </c>
      <c r="N39" s="59"/>
      <c r="O39" s="59"/>
      <c r="P39" s="59"/>
      <c r="Q39" s="59"/>
      <c r="R39" s="59"/>
      <c r="S39" s="67"/>
      <c r="T39" s="50"/>
      <c r="U39" s="50"/>
      <c r="V39" s="50">
        <f t="shared" si="1"/>
        <v>0</v>
      </c>
      <c r="W39" s="50"/>
      <c r="X39" s="50"/>
      <c r="Y39" s="59"/>
    </row>
    <row r="40" ht="14.25" spans="1:25">
      <c r="A40" s="48">
        <v>36</v>
      </c>
      <c r="B40" s="49"/>
      <c r="C40" s="50"/>
      <c r="D40" s="50"/>
      <c r="E40" s="50"/>
      <c r="F40" s="50"/>
      <c r="G40" s="50"/>
      <c r="H40" s="50"/>
      <c r="I40" s="50"/>
      <c r="J40" s="60"/>
      <c r="K40" s="50"/>
      <c r="L40" s="55"/>
      <c r="M40" s="50">
        <f t="shared" si="0"/>
        <v>0</v>
      </c>
      <c r="N40" s="59"/>
      <c r="O40" s="59"/>
      <c r="P40" s="59"/>
      <c r="Q40" s="59"/>
      <c r="R40" s="59"/>
      <c r="S40" s="67"/>
      <c r="T40" s="50"/>
      <c r="U40" s="50"/>
      <c r="V40" s="50">
        <f t="shared" si="1"/>
        <v>0</v>
      </c>
      <c r="W40" s="50"/>
      <c r="X40" s="50"/>
      <c r="Y40" s="59"/>
    </row>
    <row r="41" ht="14.25" spans="1:25">
      <c r="A41" s="48">
        <v>37</v>
      </c>
      <c r="B41" s="49"/>
      <c r="C41" s="50"/>
      <c r="D41" s="50"/>
      <c r="E41" s="50"/>
      <c r="F41" s="50"/>
      <c r="G41" s="50"/>
      <c r="H41" s="50"/>
      <c r="I41" s="50"/>
      <c r="J41" s="60"/>
      <c r="K41" s="50"/>
      <c r="L41" s="55"/>
      <c r="M41" s="50">
        <f t="shared" si="0"/>
        <v>0</v>
      </c>
      <c r="N41" s="59"/>
      <c r="O41" s="59"/>
      <c r="P41" s="59"/>
      <c r="Q41" s="59"/>
      <c r="R41" s="59"/>
      <c r="S41" s="67"/>
      <c r="T41" s="50"/>
      <c r="U41" s="50"/>
      <c r="V41" s="50">
        <f t="shared" si="1"/>
        <v>0</v>
      </c>
      <c r="W41" s="50"/>
      <c r="X41" s="50"/>
      <c r="Y41" s="59"/>
    </row>
    <row r="42" ht="14.25" spans="1:25">
      <c r="A42" s="48">
        <v>38</v>
      </c>
      <c r="B42" s="49"/>
      <c r="C42" s="50"/>
      <c r="D42" s="50"/>
      <c r="E42" s="50"/>
      <c r="F42" s="50"/>
      <c r="G42" s="50"/>
      <c r="H42" s="50"/>
      <c r="I42" s="50"/>
      <c r="J42" s="60"/>
      <c r="K42" s="50"/>
      <c r="L42" s="55"/>
      <c r="M42" s="50">
        <f t="shared" si="0"/>
        <v>0</v>
      </c>
      <c r="N42" s="59"/>
      <c r="O42" s="59"/>
      <c r="P42" s="59"/>
      <c r="Q42" s="59"/>
      <c r="R42" s="59"/>
      <c r="S42" s="67"/>
      <c r="T42" s="50"/>
      <c r="U42" s="50"/>
      <c r="V42" s="50">
        <f t="shared" si="1"/>
        <v>0</v>
      </c>
      <c r="W42" s="50"/>
      <c r="X42" s="50"/>
      <c r="Y42" s="59"/>
    </row>
    <row r="43" ht="14.25" spans="1:25">
      <c r="A43" s="48">
        <v>39</v>
      </c>
      <c r="B43" s="49"/>
      <c r="C43" s="52"/>
      <c r="D43" s="52"/>
      <c r="E43" s="52"/>
      <c r="F43" s="52"/>
      <c r="G43" s="52"/>
      <c r="H43" s="50"/>
      <c r="I43" s="50"/>
      <c r="J43" s="60"/>
      <c r="K43" s="50"/>
      <c r="L43" s="50"/>
      <c r="M43" s="50">
        <f t="shared" si="0"/>
        <v>0</v>
      </c>
      <c r="N43" s="59"/>
      <c r="O43" s="59"/>
      <c r="P43" s="59"/>
      <c r="Q43" s="59"/>
      <c r="R43" s="59"/>
      <c r="S43" s="67"/>
      <c r="T43" s="50"/>
      <c r="U43" s="50"/>
      <c r="V43" s="50">
        <f t="shared" si="1"/>
        <v>0</v>
      </c>
      <c r="W43" s="50"/>
      <c r="X43" s="50"/>
      <c r="Y43" s="59"/>
    </row>
    <row r="44" ht="14.25" spans="1:25">
      <c r="A44" s="48">
        <v>40</v>
      </c>
      <c r="B44" s="49"/>
      <c r="C44" s="50"/>
      <c r="D44" s="50"/>
      <c r="E44" s="50"/>
      <c r="F44" s="55"/>
      <c r="G44" s="50"/>
      <c r="H44" s="50"/>
      <c r="I44" s="50"/>
      <c r="J44" s="60"/>
      <c r="K44" s="50"/>
      <c r="L44" s="50"/>
      <c r="M44" s="50">
        <f t="shared" si="0"/>
        <v>0</v>
      </c>
      <c r="N44" s="59"/>
      <c r="O44" s="59"/>
      <c r="P44" s="59"/>
      <c r="Q44" s="59"/>
      <c r="R44" s="59"/>
      <c r="S44" s="68"/>
      <c r="T44" s="50"/>
      <c r="U44" s="50"/>
      <c r="V44" s="50">
        <f t="shared" si="1"/>
        <v>0</v>
      </c>
      <c r="W44" s="50" t="s">
        <v>80</v>
      </c>
      <c r="X44" s="50" t="s">
        <v>81</v>
      </c>
      <c r="Y44" s="59"/>
    </row>
    <row r="45" ht="18.75" spans="1:25">
      <c r="A45" s="47">
        <v>41</v>
      </c>
      <c r="B45" s="49"/>
      <c r="C45" s="50"/>
      <c r="D45" s="50"/>
      <c r="E45" s="50"/>
      <c r="F45" s="50"/>
      <c r="G45" s="50"/>
      <c r="H45" s="50"/>
      <c r="I45" s="50"/>
      <c r="J45" s="60"/>
      <c r="K45" s="50"/>
      <c r="L45" s="50"/>
      <c r="M45" s="50">
        <f t="shared" si="0"/>
        <v>0</v>
      </c>
      <c r="N45" s="50"/>
      <c r="O45" s="50"/>
      <c r="P45" s="50"/>
      <c r="Q45" s="50"/>
      <c r="R45" s="50"/>
      <c r="S45" s="68"/>
      <c r="T45" s="50"/>
      <c r="U45" s="50"/>
      <c r="V45" s="50">
        <f t="shared" si="1"/>
        <v>0</v>
      </c>
      <c r="W45" s="50" t="s">
        <v>80</v>
      </c>
      <c r="X45" s="50" t="s">
        <v>81</v>
      </c>
      <c r="Y45" s="46"/>
    </row>
    <row r="46" ht="18.75" spans="1:25">
      <c r="A46" s="47">
        <v>42</v>
      </c>
      <c r="B46" s="49"/>
      <c r="C46" s="50"/>
      <c r="D46" s="50"/>
      <c r="E46" s="50"/>
      <c r="F46" s="50"/>
      <c r="G46" s="50"/>
      <c r="H46" s="50"/>
      <c r="I46" s="50"/>
      <c r="J46" s="60"/>
      <c r="K46" s="50"/>
      <c r="L46" s="50"/>
      <c r="M46" s="50">
        <f t="shared" si="0"/>
        <v>0</v>
      </c>
      <c r="N46" s="50"/>
      <c r="O46" s="50"/>
      <c r="P46" s="50"/>
      <c r="Q46" s="50"/>
      <c r="R46" s="50"/>
      <c r="S46" s="68"/>
      <c r="T46" s="50"/>
      <c r="U46" s="50"/>
      <c r="V46" s="50">
        <f t="shared" si="1"/>
        <v>0</v>
      </c>
      <c r="W46" s="50" t="s">
        <v>80</v>
      </c>
      <c r="X46" s="50" t="s">
        <v>81</v>
      </c>
      <c r="Y46" s="46"/>
    </row>
    <row r="47" ht="18.75" spans="1:25">
      <c r="A47" s="48">
        <v>43</v>
      </c>
      <c r="B47" s="49"/>
      <c r="C47" s="52"/>
      <c r="D47" s="52"/>
      <c r="E47" s="52"/>
      <c r="F47" s="52"/>
      <c r="G47" s="52"/>
      <c r="H47" s="50"/>
      <c r="I47" s="50"/>
      <c r="J47" s="60"/>
      <c r="K47" s="50"/>
      <c r="L47" s="50"/>
      <c r="M47" s="50">
        <f t="shared" si="0"/>
        <v>0</v>
      </c>
      <c r="N47" s="50"/>
      <c r="O47" s="50"/>
      <c r="P47" s="50"/>
      <c r="Q47" s="50"/>
      <c r="R47" s="50"/>
      <c r="S47" s="68"/>
      <c r="T47" s="50"/>
      <c r="U47" s="50"/>
      <c r="V47" s="50">
        <f t="shared" si="1"/>
        <v>0</v>
      </c>
      <c r="W47" s="50" t="s">
        <v>80</v>
      </c>
      <c r="X47" s="50" t="s">
        <v>81</v>
      </c>
      <c r="Y47" s="46"/>
    </row>
    <row r="48" ht="18.75" spans="1:25">
      <c r="A48" s="48">
        <v>44</v>
      </c>
      <c r="B48" s="49"/>
      <c r="C48" s="50"/>
      <c r="D48" s="50"/>
      <c r="E48" s="50"/>
      <c r="F48" s="50"/>
      <c r="G48" s="50"/>
      <c r="H48" s="50"/>
      <c r="I48" s="50"/>
      <c r="J48" s="60"/>
      <c r="K48" s="50"/>
      <c r="L48" s="50"/>
      <c r="M48" s="50">
        <f t="shared" si="0"/>
        <v>0</v>
      </c>
      <c r="N48" s="50"/>
      <c r="O48" s="50"/>
      <c r="P48" s="50"/>
      <c r="Q48" s="50"/>
      <c r="R48" s="50"/>
      <c r="S48" s="67"/>
      <c r="T48" s="50"/>
      <c r="U48" s="50"/>
      <c r="V48" s="50">
        <f t="shared" si="1"/>
        <v>0</v>
      </c>
      <c r="W48" s="50" t="s">
        <v>80</v>
      </c>
      <c r="X48" s="50" t="s">
        <v>81</v>
      </c>
      <c r="Y48" s="46"/>
    </row>
    <row r="49" ht="18.75" spans="1:25">
      <c r="A49" s="48">
        <v>45</v>
      </c>
      <c r="B49" s="49"/>
      <c r="C49" s="50"/>
      <c r="D49" s="50"/>
      <c r="E49" s="50"/>
      <c r="F49" s="50"/>
      <c r="G49" s="50"/>
      <c r="H49" s="50"/>
      <c r="I49" s="50"/>
      <c r="J49" s="60"/>
      <c r="K49" s="50"/>
      <c r="L49" s="50"/>
      <c r="M49" s="50">
        <f t="shared" si="0"/>
        <v>0</v>
      </c>
      <c r="N49" s="50"/>
      <c r="O49" s="50"/>
      <c r="P49" s="50"/>
      <c r="Q49" s="50"/>
      <c r="R49" s="50"/>
      <c r="S49" s="67"/>
      <c r="T49" s="50"/>
      <c r="U49" s="50"/>
      <c r="V49" s="50">
        <f t="shared" si="1"/>
        <v>0</v>
      </c>
      <c r="W49" s="50" t="s">
        <v>80</v>
      </c>
      <c r="X49" s="50" t="s">
        <v>81</v>
      </c>
      <c r="Y49" s="46"/>
    </row>
    <row r="50" ht="18.75" spans="1:25">
      <c r="A50" s="48">
        <v>46</v>
      </c>
      <c r="B50" s="49"/>
      <c r="C50" s="50"/>
      <c r="D50" s="50"/>
      <c r="E50" s="50"/>
      <c r="F50" s="50"/>
      <c r="G50" s="50"/>
      <c r="H50" s="50"/>
      <c r="I50" s="50"/>
      <c r="J50" s="60"/>
      <c r="K50" s="50"/>
      <c r="L50" s="50"/>
      <c r="M50" s="50">
        <f t="shared" si="0"/>
        <v>0</v>
      </c>
      <c r="N50" s="50"/>
      <c r="O50" s="50"/>
      <c r="P50" s="50"/>
      <c r="Q50" s="50"/>
      <c r="R50" s="50"/>
      <c r="S50" s="67"/>
      <c r="T50" s="50"/>
      <c r="U50" s="50"/>
      <c r="V50" s="50">
        <f t="shared" si="1"/>
        <v>0</v>
      </c>
      <c r="W50" s="50" t="s">
        <v>80</v>
      </c>
      <c r="X50" s="50" t="s">
        <v>81</v>
      </c>
      <c r="Y50" s="46"/>
    </row>
    <row r="51" ht="18.75" spans="1:25">
      <c r="A51" s="47">
        <v>47</v>
      </c>
      <c r="B51" s="49"/>
      <c r="C51" s="50"/>
      <c r="D51" s="50"/>
      <c r="E51" s="50"/>
      <c r="F51" s="50"/>
      <c r="G51" s="50"/>
      <c r="H51" s="50"/>
      <c r="I51" s="50"/>
      <c r="J51" s="60"/>
      <c r="K51" s="50"/>
      <c r="L51" s="50"/>
      <c r="M51" s="50">
        <f t="shared" si="0"/>
        <v>0</v>
      </c>
      <c r="N51" s="50"/>
      <c r="O51" s="50"/>
      <c r="P51" s="50"/>
      <c r="Q51" s="50"/>
      <c r="R51" s="50"/>
      <c r="S51" s="67"/>
      <c r="T51" s="50"/>
      <c r="U51" s="50"/>
      <c r="V51" s="50">
        <f t="shared" si="1"/>
        <v>0</v>
      </c>
      <c r="W51" s="50" t="s">
        <v>80</v>
      </c>
      <c r="X51" s="50" t="s">
        <v>81</v>
      </c>
      <c r="Y51" s="46"/>
    </row>
    <row r="52" ht="18.75" spans="1:25">
      <c r="A52" s="47">
        <v>48</v>
      </c>
      <c r="B52" s="49"/>
      <c r="C52" s="50"/>
      <c r="D52" s="50"/>
      <c r="E52" s="50"/>
      <c r="F52" s="55"/>
      <c r="G52" s="50"/>
      <c r="H52" s="50"/>
      <c r="I52" s="50"/>
      <c r="J52" s="60"/>
      <c r="K52" s="50"/>
      <c r="L52" s="50"/>
      <c r="M52" s="50">
        <f t="shared" si="0"/>
        <v>0</v>
      </c>
      <c r="N52" s="50"/>
      <c r="O52" s="50"/>
      <c r="P52" s="50"/>
      <c r="Q52" s="50"/>
      <c r="R52" s="50"/>
      <c r="S52" s="67"/>
      <c r="T52" s="50"/>
      <c r="U52" s="50"/>
      <c r="V52" s="50">
        <f t="shared" si="1"/>
        <v>0</v>
      </c>
      <c r="W52" s="50" t="s">
        <v>80</v>
      </c>
      <c r="X52" s="50" t="s">
        <v>81</v>
      </c>
      <c r="Y52" s="46"/>
    </row>
    <row r="53" ht="18.75" spans="1:25">
      <c r="A53" s="48">
        <v>49</v>
      </c>
      <c r="B53" s="49"/>
      <c r="C53" s="50"/>
      <c r="D53" s="50"/>
      <c r="E53" s="50"/>
      <c r="F53" s="50"/>
      <c r="G53" s="50"/>
      <c r="H53" s="50"/>
      <c r="I53" s="50"/>
      <c r="J53" s="58"/>
      <c r="K53" s="50"/>
      <c r="L53" s="50"/>
      <c r="M53" s="50">
        <f t="shared" si="0"/>
        <v>0</v>
      </c>
      <c r="N53" s="50"/>
      <c r="O53" s="50"/>
      <c r="P53" s="50"/>
      <c r="Q53" s="50"/>
      <c r="R53" s="50"/>
      <c r="S53" s="68"/>
      <c r="T53" s="50"/>
      <c r="U53" s="50"/>
      <c r="V53" s="50">
        <f t="shared" si="1"/>
        <v>0</v>
      </c>
      <c r="W53" s="50" t="s">
        <v>80</v>
      </c>
      <c r="X53" s="50" t="s">
        <v>81</v>
      </c>
      <c r="Y53" s="46"/>
    </row>
    <row r="54" ht="18.75" spans="1:25">
      <c r="A54" s="48">
        <v>50</v>
      </c>
      <c r="B54" s="49"/>
      <c r="C54" s="50"/>
      <c r="D54" s="50"/>
      <c r="E54" s="50"/>
      <c r="F54" s="50"/>
      <c r="G54" s="50"/>
      <c r="H54" s="50"/>
      <c r="I54" s="50"/>
      <c r="J54" s="58"/>
      <c r="K54" s="50"/>
      <c r="L54" s="50"/>
      <c r="M54" s="50">
        <f t="shared" si="0"/>
        <v>0</v>
      </c>
      <c r="N54" s="50"/>
      <c r="O54" s="50"/>
      <c r="P54" s="50"/>
      <c r="Q54" s="50"/>
      <c r="R54" s="50"/>
      <c r="S54" s="67"/>
      <c r="T54" s="50"/>
      <c r="U54" s="50"/>
      <c r="V54" s="50">
        <f t="shared" si="1"/>
        <v>0</v>
      </c>
      <c r="W54" s="50" t="s">
        <v>80</v>
      </c>
      <c r="X54" s="50" t="s">
        <v>81</v>
      </c>
      <c r="Y54" s="46"/>
    </row>
    <row r="55" ht="18.75" spans="1:25">
      <c r="A55" s="48">
        <v>51</v>
      </c>
      <c r="B55" s="49"/>
      <c r="C55" s="50"/>
      <c r="D55" s="50"/>
      <c r="E55" s="50"/>
      <c r="F55" s="50"/>
      <c r="G55" s="50"/>
      <c r="H55" s="50"/>
      <c r="I55" s="50"/>
      <c r="J55" s="60"/>
      <c r="K55" s="50"/>
      <c r="L55" s="50"/>
      <c r="M55" s="50">
        <f t="shared" si="0"/>
        <v>0</v>
      </c>
      <c r="N55" s="50"/>
      <c r="O55" s="50"/>
      <c r="P55" s="50"/>
      <c r="Q55" s="50"/>
      <c r="R55" s="50"/>
      <c r="S55" s="68"/>
      <c r="T55" s="50"/>
      <c r="U55" s="50"/>
      <c r="V55" s="50">
        <f t="shared" si="1"/>
        <v>0</v>
      </c>
      <c r="W55" s="50" t="s">
        <v>80</v>
      </c>
      <c r="X55" s="50" t="s">
        <v>81</v>
      </c>
      <c r="Y55" s="46"/>
    </row>
    <row r="56" ht="18.75" spans="1:25">
      <c r="A56" s="48">
        <v>52</v>
      </c>
      <c r="B56" s="49"/>
      <c r="C56" s="52"/>
      <c r="D56" s="52"/>
      <c r="E56" s="52"/>
      <c r="F56" s="52"/>
      <c r="G56" s="52"/>
      <c r="H56" s="50"/>
      <c r="I56" s="50"/>
      <c r="J56" s="60"/>
      <c r="K56" s="50"/>
      <c r="L56" s="50"/>
      <c r="M56" s="50">
        <f t="shared" si="0"/>
        <v>0</v>
      </c>
      <c r="N56" s="50"/>
      <c r="O56" s="50"/>
      <c r="P56" s="50"/>
      <c r="Q56" s="50"/>
      <c r="R56" s="50"/>
      <c r="S56" s="68"/>
      <c r="T56" s="50"/>
      <c r="U56" s="50"/>
      <c r="V56" s="50">
        <f t="shared" si="1"/>
        <v>0</v>
      </c>
      <c r="W56" s="50" t="s">
        <v>80</v>
      </c>
      <c r="X56" s="50" t="s">
        <v>81</v>
      </c>
      <c r="Y56" s="46"/>
    </row>
    <row r="57" ht="18.75" spans="1:25">
      <c r="A57" s="48">
        <v>53</v>
      </c>
      <c r="B57" s="49"/>
      <c r="C57" s="50"/>
      <c r="D57" s="50"/>
      <c r="E57" s="50"/>
      <c r="F57" s="55"/>
      <c r="G57" s="50"/>
      <c r="H57" s="50"/>
      <c r="I57" s="50"/>
      <c r="J57" s="60"/>
      <c r="K57" s="50"/>
      <c r="L57" s="50"/>
      <c r="M57" s="50">
        <f t="shared" si="0"/>
        <v>0</v>
      </c>
      <c r="N57" s="50"/>
      <c r="O57" s="50"/>
      <c r="P57" s="50"/>
      <c r="Q57" s="50"/>
      <c r="R57" s="50"/>
      <c r="S57" s="68"/>
      <c r="T57" s="50"/>
      <c r="U57" s="50"/>
      <c r="V57" s="50">
        <f t="shared" si="1"/>
        <v>0</v>
      </c>
      <c r="W57" s="50"/>
      <c r="X57" s="50"/>
      <c r="Y57" s="46"/>
    </row>
    <row r="58" ht="18.75" spans="1:25">
      <c r="A58" s="48">
        <v>54</v>
      </c>
      <c r="B58" s="49"/>
      <c r="C58" s="50"/>
      <c r="D58" s="50"/>
      <c r="E58" s="50"/>
      <c r="F58" s="50"/>
      <c r="G58" s="50"/>
      <c r="H58" s="50"/>
      <c r="I58" s="50"/>
      <c r="J58" s="60"/>
      <c r="K58" s="50"/>
      <c r="L58" s="50"/>
      <c r="M58" s="50">
        <f t="shared" si="0"/>
        <v>0</v>
      </c>
      <c r="N58" s="50"/>
      <c r="O58" s="50"/>
      <c r="P58" s="50"/>
      <c r="Q58" s="50"/>
      <c r="R58" s="50"/>
      <c r="S58" s="68"/>
      <c r="T58" s="50"/>
      <c r="U58" s="50"/>
      <c r="V58" s="50">
        <f t="shared" si="1"/>
        <v>0</v>
      </c>
      <c r="W58" s="50"/>
      <c r="X58" s="50"/>
      <c r="Y58" s="46"/>
    </row>
    <row r="59" ht="18.75" spans="1:25">
      <c r="A59" s="48">
        <v>55</v>
      </c>
      <c r="B59" s="49"/>
      <c r="C59" s="50"/>
      <c r="D59" s="50"/>
      <c r="E59" s="50"/>
      <c r="F59" s="50"/>
      <c r="G59" s="50"/>
      <c r="H59" s="50"/>
      <c r="I59" s="50"/>
      <c r="J59" s="60"/>
      <c r="K59" s="50"/>
      <c r="L59" s="50"/>
      <c r="M59" s="50">
        <f t="shared" si="0"/>
        <v>0</v>
      </c>
      <c r="N59" s="50"/>
      <c r="O59" s="50"/>
      <c r="P59" s="50"/>
      <c r="Q59" s="50"/>
      <c r="R59" s="50"/>
      <c r="S59" s="68"/>
      <c r="T59" s="50"/>
      <c r="U59" s="50"/>
      <c r="V59" s="50">
        <f t="shared" si="1"/>
        <v>0</v>
      </c>
      <c r="W59" s="50"/>
      <c r="X59" s="50"/>
      <c r="Y59" s="46"/>
    </row>
    <row r="60" ht="18.75" spans="1:25">
      <c r="A60" s="47">
        <v>56</v>
      </c>
      <c r="B60" s="49"/>
      <c r="C60" s="50"/>
      <c r="D60" s="50"/>
      <c r="E60" s="50"/>
      <c r="F60" s="50"/>
      <c r="G60" s="50"/>
      <c r="H60" s="50"/>
      <c r="I60" s="50"/>
      <c r="J60" s="60"/>
      <c r="K60" s="50"/>
      <c r="L60" s="50"/>
      <c r="M60" s="50">
        <f t="shared" si="0"/>
        <v>0</v>
      </c>
      <c r="N60" s="50"/>
      <c r="O60" s="50"/>
      <c r="P60" s="50"/>
      <c r="Q60" s="50"/>
      <c r="R60" s="50"/>
      <c r="S60" s="69"/>
      <c r="T60" s="50"/>
      <c r="U60" s="50"/>
      <c r="V60" s="50">
        <f t="shared" si="1"/>
        <v>0</v>
      </c>
      <c r="W60" s="50"/>
      <c r="X60" s="50"/>
      <c r="Y60" s="46"/>
    </row>
    <row r="61" ht="18.75" spans="1:25">
      <c r="A61" s="47">
        <v>57</v>
      </c>
      <c r="B61" s="49"/>
      <c r="C61" s="50"/>
      <c r="D61" s="50"/>
      <c r="E61" s="50"/>
      <c r="F61" s="50"/>
      <c r="G61" s="50"/>
      <c r="H61" s="50"/>
      <c r="I61" s="50"/>
      <c r="J61" s="60"/>
      <c r="K61" s="50"/>
      <c r="L61" s="50"/>
      <c r="M61" s="50">
        <f t="shared" si="0"/>
        <v>0</v>
      </c>
      <c r="N61" s="50"/>
      <c r="O61" s="50"/>
      <c r="P61" s="50"/>
      <c r="Q61" s="50"/>
      <c r="R61" s="50"/>
      <c r="S61" s="69"/>
      <c r="T61" s="50"/>
      <c r="U61" s="50"/>
      <c r="V61" s="50">
        <f t="shared" si="1"/>
        <v>0</v>
      </c>
      <c r="W61" s="50"/>
      <c r="X61" s="50"/>
      <c r="Y61" s="46"/>
    </row>
    <row r="62" ht="18.75" spans="1:25">
      <c r="A62" s="48">
        <v>58</v>
      </c>
      <c r="B62" s="49"/>
      <c r="C62" s="50"/>
      <c r="D62" s="50"/>
      <c r="E62" s="50"/>
      <c r="F62" s="55"/>
      <c r="G62" s="50"/>
      <c r="H62" s="50"/>
      <c r="I62" s="50"/>
      <c r="J62" s="60"/>
      <c r="K62" s="50"/>
      <c r="L62" s="50"/>
      <c r="M62" s="50">
        <f t="shared" si="0"/>
        <v>0</v>
      </c>
      <c r="N62" s="50"/>
      <c r="O62" s="50"/>
      <c r="P62" s="50"/>
      <c r="Q62" s="50"/>
      <c r="R62" s="50"/>
      <c r="S62" s="50"/>
      <c r="T62" s="50"/>
      <c r="U62" s="50"/>
      <c r="V62" s="50">
        <f t="shared" si="1"/>
        <v>0</v>
      </c>
      <c r="W62" s="50"/>
      <c r="X62" s="50"/>
      <c r="Y62" s="46"/>
    </row>
    <row r="63" ht="18.75" spans="1:25">
      <c r="A63" s="48">
        <v>59</v>
      </c>
      <c r="B63" s="49"/>
      <c r="C63" s="50"/>
      <c r="D63" s="50"/>
      <c r="E63" s="50"/>
      <c r="F63" s="55"/>
      <c r="G63" s="50"/>
      <c r="H63" s="50"/>
      <c r="I63" s="50"/>
      <c r="J63" s="60"/>
      <c r="K63" s="50"/>
      <c r="L63" s="50"/>
      <c r="M63" s="50">
        <f t="shared" si="0"/>
        <v>0</v>
      </c>
      <c r="N63" s="50"/>
      <c r="O63" s="50"/>
      <c r="P63" s="50"/>
      <c r="Q63" s="50"/>
      <c r="R63" s="50"/>
      <c r="S63" s="69"/>
      <c r="T63" s="50"/>
      <c r="U63" s="50"/>
      <c r="V63" s="50">
        <f t="shared" si="1"/>
        <v>0</v>
      </c>
      <c r="W63" s="50"/>
      <c r="X63" s="50"/>
      <c r="Y63" s="46"/>
    </row>
    <row r="64" ht="18.75" spans="1:25">
      <c r="A64" s="48">
        <v>60</v>
      </c>
      <c r="B64" s="49"/>
      <c r="C64" s="50"/>
      <c r="D64" s="50"/>
      <c r="E64" s="50"/>
      <c r="F64" s="55"/>
      <c r="G64" s="50"/>
      <c r="H64" s="50"/>
      <c r="I64" s="50"/>
      <c r="J64" s="60"/>
      <c r="K64" s="50"/>
      <c r="L64" s="50"/>
      <c r="M64" s="50">
        <f t="shared" si="0"/>
        <v>0</v>
      </c>
      <c r="N64" s="50"/>
      <c r="O64" s="50"/>
      <c r="P64" s="50"/>
      <c r="Q64" s="50"/>
      <c r="R64" s="50"/>
      <c r="S64" s="50"/>
      <c r="T64" s="50"/>
      <c r="U64" s="50"/>
      <c r="V64" s="50">
        <f t="shared" si="1"/>
        <v>0</v>
      </c>
      <c r="W64" s="50"/>
      <c r="X64" s="50"/>
      <c r="Y64" s="46"/>
    </row>
    <row r="65" ht="18.75" spans="1:25">
      <c r="A65" s="48">
        <v>61</v>
      </c>
      <c r="B65" s="49"/>
      <c r="C65" s="50"/>
      <c r="D65" s="50"/>
      <c r="E65" s="50"/>
      <c r="F65" s="55"/>
      <c r="G65" s="50"/>
      <c r="H65" s="50"/>
      <c r="I65" s="50"/>
      <c r="J65" s="60"/>
      <c r="K65" s="50"/>
      <c r="L65" s="50"/>
      <c r="M65" s="50">
        <f t="shared" si="0"/>
        <v>0</v>
      </c>
      <c r="N65" s="50"/>
      <c r="O65" s="50"/>
      <c r="P65" s="50"/>
      <c r="Q65" s="50"/>
      <c r="R65" s="50"/>
      <c r="S65" s="50"/>
      <c r="T65" s="50"/>
      <c r="U65" s="50"/>
      <c r="V65" s="50">
        <f t="shared" si="1"/>
        <v>0</v>
      </c>
      <c r="W65" s="50"/>
      <c r="X65" s="50"/>
      <c r="Y65" s="46"/>
    </row>
    <row r="66" ht="18.75" spans="1:25">
      <c r="A66" s="47">
        <v>62</v>
      </c>
      <c r="B66" s="49"/>
      <c r="C66" s="50"/>
      <c r="D66" s="50"/>
      <c r="E66" s="50"/>
      <c r="F66" s="55"/>
      <c r="G66" s="50"/>
      <c r="H66" s="50"/>
      <c r="I66" s="50"/>
      <c r="J66" s="60"/>
      <c r="K66" s="50"/>
      <c r="L66" s="50"/>
      <c r="M66" s="50">
        <f t="shared" si="0"/>
        <v>0</v>
      </c>
      <c r="N66" s="50"/>
      <c r="O66" s="50"/>
      <c r="P66" s="50"/>
      <c r="Q66" s="50"/>
      <c r="R66" s="50"/>
      <c r="S66" s="50"/>
      <c r="T66" s="50"/>
      <c r="U66" s="50"/>
      <c r="V66" s="50">
        <f t="shared" si="1"/>
        <v>0</v>
      </c>
      <c r="W66" s="50"/>
      <c r="X66" s="50"/>
      <c r="Y66" s="46"/>
    </row>
    <row r="67" ht="18.75" spans="1:25">
      <c r="A67" s="47">
        <v>63</v>
      </c>
      <c r="B67" s="49"/>
      <c r="C67" s="50"/>
      <c r="D67" s="50"/>
      <c r="E67" s="50"/>
      <c r="F67" s="55"/>
      <c r="G67" s="50"/>
      <c r="H67" s="50"/>
      <c r="I67" s="50"/>
      <c r="J67" s="60"/>
      <c r="K67" s="50"/>
      <c r="L67" s="50"/>
      <c r="M67" s="50">
        <f t="shared" si="0"/>
        <v>0</v>
      </c>
      <c r="N67" s="50"/>
      <c r="O67" s="50"/>
      <c r="P67" s="50"/>
      <c r="Q67" s="50"/>
      <c r="R67" s="50"/>
      <c r="S67" s="69"/>
      <c r="T67" s="50"/>
      <c r="U67" s="50"/>
      <c r="V67" s="50">
        <f t="shared" si="1"/>
        <v>0</v>
      </c>
      <c r="W67" s="50"/>
      <c r="X67" s="50"/>
      <c r="Y67" s="46"/>
    </row>
    <row r="68" ht="18.75" spans="1:25">
      <c r="A68" s="48">
        <v>64</v>
      </c>
      <c r="B68" s="49"/>
      <c r="C68" s="50"/>
      <c r="D68" s="50"/>
      <c r="E68" s="50"/>
      <c r="F68" s="55"/>
      <c r="G68" s="50"/>
      <c r="H68" s="50"/>
      <c r="I68" s="50"/>
      <c r="J68" s="60"/>
      <c r="K68" s="50"/>
      <c r="L68" s="50"/>
      <c r="M68" s="50">
        <f t="shared" si="0"/>
        <v>0</v>
      </c>
      <c r="N68" s="50"/>
      <c r="O68" s="50"/>
      <c r="P68" s="50"/>
      <c r="Q68" s="50"/>
      <c r="R68" s="50"/>
      <c r="S68" s="50"/>
      <c r="T68" s="50"/>
      <c r="U68" s="50"/>
      <c r="V68" s="50">
        <f t="shared" si="1"/>
        <v>0</v>
      </c>
      <c r="W68" s="50"/>
      <c r="X68" s="50"/>
      <c r="Y68" s="46"/>
    </row>
    <row r="69" ht="18.75" spans="1:25">
      <c r="A69" s="48">
        <v>65</v>
      </c>
      <c r="B69" s="49"/>
      <c r="C69" s="50"/>
      <c r="D69" s="50"/>
      <c r="E69" s="50"/>
      <c r="F69" s="55"/>
      <c r="G69" s="50"/>
      <c r="H69" s="50"/>
      <c r="I69" s="50"/>
      <c r="J69" s="60"/>
      <c r="K69" s="50"/>
      <c r="L69" s="50"/>
      <c r="M69" s="50">
        <f t="shared" ref="M69:M72" si="2">K69-L69</f>
        <v>0</v>
      </c>
      <c r="N69" s="50"/>
      <c r="O69" s="50"/>
      <c r="P69" s="50"/>
      <c r="Q69" s="50"/>
      <c r="R69" s="50"/>
      <c r="S69" s="50"/>
      <c r="T69" s="50"/>
      <c r="U69" s="50"/>
      <c r="V69" s="50">
        <f t="shared" ref="V69:V72" si="3">T69*U69</f>
        <v>0</v>
      </c>
      <c r="W69" s="50"/>
      <c r="X69" s="50"/>
      <c r="Y69" s="46"/>
    </row>
    <row r="70" ht="18.75" spans="1:25">
      <c r="A70" s="48">
        <v>66</v>
      </c>
      <c r="B70" s="49"/>
      <c r="C70" s="50"/>
      <c r="D70" s="50"/>
      <c r="E70" s="50"/>
      <c r="F70" s="55"/>
      <c r="G70" s="50"/>
      <c r="H70" s="50"/>
      <c r="I70" s="50"/>
      <c r="J70" s="60"/>
      <c r="K70" s="50"/>
      <c r="L70" s="50"/>
      <c r="M70" s="50">
        <f t="shared" si="2"/>
        <v>0</v>
      </c>
      <c r="N70" s="50"/>
      <c r="O70" s="50"/>
      <c r="P70" s="50"/>
      <c r="Q70" s="50"/>
      <c r="R70" s="50"/>
      <c r="S70" s="50"/>
      <c r="T70" s="50"/>
      <c r="U70" s="50"/>
      <c r="V70" s="50">
        <f t="shared" si="3"/>
        <v>0</v>
      </c>
      <c r="W70" s="50"/>
      <c r="X70" s="50"/>
      <c r="Y70" s="46"/>
    </row>
    <row r="71" ht="18.75" spans="1:25">
      <c r="A71" s="48">
        <v>67</v>
      </c>
      <c r="B71" s="70"/>
      <c r="C71" s="50"/>
      <c r="D71" s="50"/>
      <c r="E71" s="50"/>
      <c r="F71" s="55"/>
      <c r="G71" s="50"/>
      <c r="H71" s="50"/>
      <c r="I71" s="50"/>
      <c r="J71" s="60"/>
      <c r="K71" s="50"/>
      <c r="L71" s="50"/>
      <c r="M71" s="50">
        <f t="shared" si="2"/>
        <v>0</v>
      </c>
      <c r="N71" s="50"/>
      <c r="O71" s="50"/>
      <c r="P71" s="50"/>
      <c r="Q71" s="50"/>
      <c r="R71" s="50"/>
      <c r="S71" s="50"/>
      <c r="T71" s="50"/>
      <c r="U71" s="50"/>
      <c r="V71" s="50">
        <f t="shared" si="3"/>
        <v>0</v>
      </c>
      <c r="W71" s="50"/>
      <c r="X71" s="50"/>
      <c r="Y71" s="46"/>
    </row>
    <row r="72" ht="18.75" spans="1:25">
      <c r="A72" s="48">
        <v>68</v>
      </c>
      <c r="B72" s="70"/>
      <c r="C72" s="50"/>
      <c r="D72" s="50"/>
      <c r="E72" s="50"/>
      <c r="F72" s="55"/>
      <c r="G72" s="50"/>
      <c r="H72" s="50"/>
      <c r="I72" s="50"/>
      <c r="J72" s="60"/>
      <c r="K72" s="50"/>
      <c r="L72" s="50"/>
      <c r="M72" s="50">
        <f t="shared" si="2"/>
        <v>0</v>
      </c>
      <c r="N72" s="50"/>
      <c r="O72" s="50"/>
      <c r="P72" s="50"/>
      <c r="Q72" s="50"/>
      <c r="R72" s="50"/>
      <c r="S72" s="50"/>
      <c r="T72" s="50"/>
      <c r="U72" s="50"/>
      <c r="V72" s="50">
        <f t="shared" si="3"/>
        <v>0</v>
      </c>
      <c r="W72" s="50"/>
      <c r="X72" s="50"/>
      <c r="Y72" s="46"/>
    </row>
    <row r="73" ht="14.25" spans="1:25">
      <c r="A73" s="55" t="s">
        <v>117</v>
      </c>
      <c r="B73" s="71"/>
      <c r="C73" s="66"/>
      <c r="D73" s="72"/>
      <c r="E73" s="72"/>
      <c r="F73" s="72"/>
      <c r="G73" s="72"/>
      <c r="H73" s="72"/>
      <c r="I73" s="72"/>
      <c r="J73" s="72"/>
      <c r="K73" s="72"/>
      <c r="L73" s="55"/>
      <c r="M73" s="50"/>
      <c r="N73" s="72"/>
      <c r="O73" s="72"/>
      <c r="P73" s="72"/>
      <c r="Q73" s="72"/>
      <c r="R73" s="72"/>
      <c r="S73" s="72"/>
      <c r="T73" s="72">
        <v>0</v>
      </c>
      <c r="U73" s="72"/>
      <c r="V73" s="55">
        <f>SUM(V5:V72)</f>
        <v>153471.25</v>
      </c>
      <c r="W73" s="72"/>
      <c r="X73" s="72"/>
      <c r="Y73" s="72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69"/>
  <sheetViews>
    <sheetView tabSelected="1" workbookViewId="0">
      <selection activeCell="A2" sqref="$A2:$XFD128"/>
    </sheetView>
  </sheetViews>
  <sheetFormatPr defaultColWidth="9" defaultRowHeight="13.5"/>
  <cols>
    <col min="6" max="6" width="12.625" customWidth="1"/>
  </cols>
  <sheetData>
    <row r="1" ht="41" customHeight="1" spans="1:24">
      <c r="A1" s="1" t="s">
        <v>118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27" customHeight="1" spans="1:24">
      <c r="A2" s="3">
        <v>20180923</v>
      </c>
      <c r="B2" s="4" t="s">
        <v>119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27"/>
      <c r="X2" s="27"/>
    </row>
    <row r="3" ht="27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1"/>
      <c r="J3" s="21"/>
      <c r="K3" s="21"/>
      <c r="L3" s="21"/>
      <c r="M3" s="21"/>
      <c r="N3" s="21"/>
      <c r="O3" s="21"/>
      <c r="P3" s="21"/>
      <c r="Q3" s="21"/>
      <c r="R3" s="21"/>
      <c r="S3" s="28"/>
      <c r="T3" s="6" t="s">
        <v>6</v>
      </c>
      <c r="U3" s="6"/>
      <c r="V3" s="6"/>
      <c r="W3" s="7" t="s">
        <v>7</v>
      </c>
      <c r="X3" s="29" t="s">
        <v>8</v>
      </c>
    </row>
    <row r="4" ht="27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69</v>
      </c>
      <c r="R4" s="13" t="s">
        <v>70</v>
      </c>
      <c r="S4" s="13" t="s">
        <v>27</v>
      </c>
      <c r="T4" s="13" t="s">
        <v>28</v>
      </c>
      <c r="U4" s="13" t="s">
        <v>71</v>
      </c>
      <c r="V4" s="13" t="s">
        <v>72</v>
      </c>
      <c r="W4" s="7"/>
      <c r="X4" s="30"/>
    </row>
    <row r="5" ht="27" customHeight="1" spans="1:24">
      <c r="A5" s="14">
        <v>1</v>
      </c>
      <c r="B5" s="15" t="s">
        <v>120</v>
      </c>
      <c r="C5" s="15" t="s">
        <v>121</v>
      </c>
      <c r="D5" s="16" t="s">
        <v>122</v>
      </c>
      <c r="E5" s="16" t="s">
        <v>122</v>
      </c>
      <c r="F5" s="17" t="s">
        <v>123</v>
      </c>
      <c r="G5" s="16" t="s">
        <v>124</v>
      </c>
      <c r="H5" s="14">
        <v>49205</v>
      </c>
      <c r="I5" s="14" t="s">
        <v>125</v>
      </c>
      <c r="J5" s="15"/>
      <c r="K5" s="14">
        <v>52.2</v>
      </c>
      <c r="L5" s="14">
        <v>15.1</v>
      </c>
      <c r="M5" s="22">
        <f t="shared" ref="M5:M68" si="0">+K5-L5-S5</f>
        <v>36.3</v>
      </c>
      <c r="N5" s="16">
        <v>5.8</v>
      </c>
      <c r="O5" s="16">
        <v>2.3</v>
      </c>
      <c r="P5" s="16">
        <v>2.8</v>
      </c>
      <c r="Q5" s="14"/>
      <c r="R5" s="14"/>
      <c r="S5" s="16">
        <v>0.8</v>
      </c>
      <c r="T5" s="14"/>
      <c r="U5" s="22"/>
      <c r="V5" s="22"/>
      <c r="W5" s="16" t="s">
        <v>126</v>
      </c>
      <c r="X5" s="16" t="s">
        <v>127</v>
      </c>
    </row>
    <row r="6" ht="27" customHeight="1" spans="1:24">
      <c r="A6" s="14">
        <v>2</v>
      </c>
      <c r="B6" s="18">
        <v>0.328472222222222</v>
      </c>
      <c r="C6" s="15" t="s">
        <v>128</v>
      </c>
      <c r="D6" s="16" t="s">
        <v>129</v>
      </c>
      <c r="E6" s="16" t="s">
        <v>129</v>
      </c>
      <c r="F6" s="17" t="s">
        <v>130</v>
      </c>
      <c r="G6" s="16" t="s">
        <v>34</v>
      </c>
      <c r="H6" s="14">
        <v>49208</v>
      </c>
      <c r="I6" s="14" t="s">
        <v>125</v>
      </c>
      <c r="J6" s="15"/>
      <c r="K6" s="14">
        <v>59.52</v>
      </c>
      <c r="L6" s="14">
        <v>17.34</v>
      </c>
      <c r="M6" s="22">
        <f t="shared" si="0"/>
        <v>41.3</v>
      </c>
      <c r="N6" s="16">
        <v>5.8</v>
      </c>
      <c r="O6" s="16">
        <v>2.5</v>
      </c>
      <c r="P6" s="16">
        <v>2.6</v>
      </c>
      <c r="Q6" s="14"/>
      <c r="R6" s="14"/>
      <c r="S6" s="16">
        <v>0.88</v>
      </c>
      <c r="T6" s="14"/>
      <c r="U6" s="22"/>
      <c r="V6" s="22"/>
      <c r="W6" s="16" t="s">
        <v>126</v>
      </c>
      <c r="X6" s="16" t="s">
        <v>127</v>
      </c>
    </row>
    <row r="7" ht="27" customHeight="1" spans="1:24">
      <c r="A7" s="14">
        <v>3</v>
      </c>
      <c r="B7" s="15" t="s">
        <v>131</v>
      </c>
      <c r="C7" s="15" t="s">
        <v>132</v>
      </c>
      <c r="D7" s="16" t="s">
        <v>133</v>
      </c>
      <c r="E7" s="16" t="s">
        <v>133</v>
      </c>
      <c r="F7" s="17" t="s">
        <v>134</v>
      </c>
      <c r="G7" s="16" t="s">
        <v>34</v>
      </c>
      <c r="H7" s="14">
        <v>49209</v>
      </c>
      <c r="I7" s="14" t="s">
        <v>125</v>
      </c>
      <c r="J7" s="15"/>
      <c r="K7" s="14">
        <v>61.98</v>
      </c>
      <c r="L7" s="14">
        <v>16.66</v>
      </c>
      <c r="M7" s="22">
        <f t="shared" si="0"/>
        <v>44.5</v>
      </c>
      <c r="N7" s="16">
        <v>5.2</v>
      </c>
      <c r="O7" s="16">
        <v>2</v>
      </c>
      <c r="P7" s="16">
        <v>2.4</v>
      </c>
      <c r="Q7" s="14"/>
      <c r="R7" s="14"/>
      <c r="S7" s="16">
        <v>0.82</v>
      </c>
      <c r="T7" s="14"/>
      <c r="U7" s="22"/>
      <c r="V7" s="22" t="s">
        <v>135</v>
      </c>
      <c r="W7" s="16" t="s">
        <v>126</v>
      </c>
      <c r="X7" s="16" t="s">
        <v>127</v>
      </c>
    </row>
    <row r="8" ht="27" customHeight="1" spans="1:24">
      <c r="A8" s="14">
        <v>4</v>
      </c>
      <c r="B8" s="15" t="s">
        <v>136</v>
      </c>
      <c r="C8" s="15" t="s">
        <v>137</v>
      </c>
      <c r="D8" s="16" t="s">
        <v>138</v>
      </c>
      <c r="E8" s="16" t="s">
        <v>138</v>
      </c>
      <c r="F8" s="17" t="s">
        <v>139</v>
      </c>
      <c r="G8" s="16" t="s">
        <v>124</v>
      </c>
      <c r="H8" s="14">
        <v>49210</v>
      </c>
      <c r="I8" s="14" t="s">
        <v>125</v>
      </c>
      <c r="J8" s="15"/>
      <c r="K8" s="14">
        <v>52.94</v>
      </c>
      <c r="L8" s="14">
        <v>16.14</v>
      </c>
      <c r="M8" s="22">
        <f t="shared" si="0"/>
        <v>36</v>
      </c>
      <c r="N8" s="16">
        <v>5.8</v>
      </c>
      <c r="O8" s="16">
        <v>2.3</v>
      </c>
      <c r="P8" s="16">
        <v>2.8</v>
      </c>
      <c r="Q8" s="14"/>
      <c r="R8" s="14"/>
      <c r="S8" s="14">
        <v>0.8</v>
      </c>
      <c r="T8" s="14"/>
      <c r="U8" s="22"/>
      <c r="V8" s="22"/>
      <c r="W8" s="16" t="s">
        <v>126</v>
      </c>
      <c r="X8" s="16" t="s">
        <v>127</v>
      </c>
    </row>
    <row r="9" ht="27" customHeight="1" spans="1:24">
      <c r="A9" s="14">
        <v>5</v>
      </c>
      <c r="B9" s="15" t="s">
        <v>140</v>
      </c>
      <c r="C9" s="15" t="s">
        <v>141</v>
      </c>
      <c r="D9" s="16" t="s">
        <v>142</v>
      </c>
      <c r="E9" s="16" t="s">
        <v>142</v>
      </c>
      <c r="F9" s="17" t="s">
        <v>143</v>
      </c>
      <c r="G9" s="16" t="s">
        <v>124</v>
      </c>
      <c r="H9" s="14">
        <v>49214</v>
      </c>
      <c r="I9" s="14" t="s">
        <v>125</v>
      </c>
      <c r="J9" s="15"/>
      <c r="K9" s="14">
        <v>57.54</v>
      </c>
      <c r="L9" s="14">
        <v>16.04</v>
      </c>
      <c r="M9" s="22">
        <f t="shared" si="0"/>
        <v>40.7</v>
      </c>
      <c r="N9" s="16">
        <v>5.5</v>
      </c>
      <c r="O9" s="16">
        <v>2.6</v>
      </c>
      <c r="P9" s="16">
        <v>2.3</v>
      </c>
      <c r="Q9" s="14"/>
      <c r="R9" s="14"/>
      <c r="S9" s="14">
        <v>0.8</v>
      </c>
      <c r="T9" s="14"/>
      <c r="U9" s="22"/>
      <c r="V9" s="22"/>
      <c r="W9" s="16" t="s">
        <v>126</v>
      </c>
      <c r="X9" s="16" t="s">
        <v>127</v>
      </c>
    </row>
    <row r="10" ht="27" customHeight="1" spans="1:24">
      <c r="A10" s="14">
        <v>6</v>
      </c>
      <c r="B10" s="15" t="s">
        <v>144</v>
      </c>
      <c r="C10" s="15" t="s">
        <v>145</v>
      </c>
      <c r="D10" s="16" t="s">
        <v>146</v>
      </c>
      <c r="E10" s="16" t="s">
        <v>146</v>
      </c>
      <c r="F10" s="17" t="s">
        <v>147</v>
      </c>
      <c r="G10" s="16" t="s">
        <v>124</v>
      </c>
      <c r="H10" s="14">
        <v>49215</v>
      </c>
      <c r="I10" s="14" t="s">
        <v>125</v>
      </c>
      <c r="J10" s="15"/>
      <c r="K10" s="14">
        <v>57.86</v>
      </c>
      <c r="L10" s="14">
        <v>16.32</v>
      </c>
      <c r="M10" s="22">
        <f t="shared" si="0"/>
        <v>40.7</v>
      </c>
      <c r="N10" s="16">
        <v>5.9</v>
      </c>
      <c r="O10" s="16">
        <v>2.8</v>
      </c>
      <c r="P10" s="16">
        <v>2.3</v>
      </c>
      <c r="Q10" s="14"/>
      <c r="R10" s="14"/>
      <c r="S10" s="14">
        <v>0.84</v>
      </c>
      <c r="T10" s="14"/>
      <c r="U10" s="22"/>
      <c r="V10" s="22"/>
      <c r="W10" s="16" t="s">
        <v>126</v>
      </c>
      <c r="X10" s="16" t="s">
        <v>127</v>
      </c>
    </row>
    <row r="11" ht="27" customHeight="1" spans="1:24">
      <c r="A11" s="14">
        <v>7</v>
      </c>
      <c r="B11" s="15" t="s">
        <v>148</v>
      </c>
      <c r="C11" s="15" t="s">
        <v>149</v>
      </c>
      <c r="D11" s="16" t="s">
        <v>150</v>
      </c>
      <c r="E11" s="16" t="s">
        <v>150</v>
      </c>
      <c r="F11" s="17" t="s">
        <v>151</v>
      </c>
      <c r="G11" s="16" t="s">
        <v>124</v>
      </c>
      <c r="H11" s="14">
        <v>49227</v>
      </c>
      <c r="I11" s="14" t="s">
        <v>125</v>
      </c>
      <c r="J11" s="15"/>
      <c r="K11" s="14">
        <v>53.9</v>
      </c>
      <c r="L11" s="14">
        <v>15.58</v>
      </c>
      <c r="M11" s="22">
        <f t="shared" si="0"/>
        <v>37.6</v>
      </c>
      <c r="N11" s="16">
        <v>5.6</v>
      </c>
      <c r="O11" s="16">
        <v>2.5</v>
      </c>
      <c r="P11" s="16">
        <v>2.3</v>
      </c>
      <c r="Q11" s="14"/>
      <c r="R11" s="14"/>
      <c r="S11" s="14">
        <v>0.72</v>
      </c>
      <c r="T11" s="14"/>
      <c r="U11" s="22"/>
      <c r="V11" s="22"/>
      <c r="W11" s="16" t="s">
        <v>126</v>
      </c>
      <c r="X11" s="16" t="s">
        <v>127</v>
      </c>
    </row>
    <row r="12" ht="27" customHeight="1" spans="1:24">
      <c r="A12" s="14">
        <v>8</v>
      </c>
      <c r="B12" s="15" t="s">
        <v>152</v>
      </c>
      <c r="C12" s="15" t="s">
        <v>153</v>
      </c>
      <c r="D12" s="16" t="s">
        <v>154</v>
      </c>
      <c r="E12" s="16" t="s">
        <v>154</v>
      </c>
      <c r="F12" s="17" t="s">
        <v>155</v>
      </c>
      <c r="G12" s="16" t="s">
        <v>124</v>
      </c>
      <c r="H12" s="14">
        <v>49229</v>
      </c>
      <c r="I12" s="14" t="s">
        <v>125</v>
      </c>
      <c r="J12" s="15"/>
      <c r="K12" s="14">
        <v>56.22</v>
      </c>
      <c r="L12" s="14">
        <v>17.62</v>
      </c>
      <c r="M12" s="22">
        <f t="shared" si="0"/>
        <v>38</v>
      </c>
      <c r="N12" s="16">
        <v>5.2</v>
      </c>
      <c r="O12" s="16">
        <v>2</v>
      </c>
      <c r="P12" s="16">
        <v>2.4</v>
      </c>
      <c r="Q12" s="14"/>
      <c r="R12" s="14"/>
      <c r="S12" s="14">
        <v>0.6</v>
      </c>
      <c r="T12" s="14"/>
      <c r="U12" s="22"/>
      <c r="V12" s="22"/>
      <c r="W12" s="16" t="s">
        <v>126</v>
      </c>
      <c r="X12" s="16" t="s">
        <v>127</v>
      </c>
    </row>
    <row r="13" ht="27" customHeight="1" spans="1:24">
      <c r="A13" s="14">
        <v>9</v>
      </c>
      <c r="B13" s="15" t="s">
        <v>156</v>
      </c>
      <c r="C13" s="15" t="s">
        <v>157</v>
      </c>
      <c r="D13" s="16" t="s">
        <v>158</v>
      </c>
      <c r="E13" s="16" t="s">
        <v>159</v>
      </c>
      <c r="F13" s="17" t="s">
        <v>160</v>
      </c>
      <c r="G13" s="16" t="s">
        <v>124</v>
      </c>
      <c r="H13" s="14">
        <v>49230</v>
      </c>
      <c r="I13" s="14" t="s">
        <v>125</v>
      </c>
      <c r="J13" s="15"/>
      <c r="K13" s="14">
        <v>58.32</v>
      </c>
      <c r="L13" s="14">
        <v>17.12</v>
      </c>
      <c r="M13" s="22">
        <f t="shared" si="0"/>
        <v>40.4</v>
      </c>
      <c r="N13" s="16">
        <v>5.5</v>
      </c>
      <c r="O13" s="16">
        <v>2.6</v>
      </c>
      <c r="P13" s="16">
        <v>2.3</v>
      </c>
      <c r="Q13" s="14"/>
      <c r="R13" s="14"/>
      <c r="S13" s="14">
        <v>0.8</v>
      </c>
      <c r="T13" s="14"/>
      <c r="U13" s="22"/>
      <c r="V13" s="22"/>
      <c r="W13" s="16" t="s">
        <v>126</v>
      </c>
      <c r="X13" s="16" t="s">
        <v>127</v>
      </c>
    </row>
    <row r="14" ht="27" customHeight="1" spans="1:24">
      <c r="A14" s="14">
        <v>10</v>
      </c>
      <c r="B14" s="19" t="s">
        <v>161</v>
      </c>
      <c r="C14" s="15" t="s">
        <v>162</v>
      </c>
      <c r="D14" s="16" t="s">
        <v>163</v>
      </c>
      <c r="E14" s="16" t="s">
        <v>163</v>
      </c>
      <c r="F14" s="17" t="s">
        <v>164</v>
      </c>
      <c r="G14" s="16" t="s">
        <v>124</v>
      </c>
      <c r="H14" s="14">
        <v>49236</v>
      </c>
      <c r="I14" s="14" t="s">
        <v>125</v>
      </c>
      <c r="J14" s="15"/>
      <c r="K14" s="14">
        <v>55.82</v>
      </c>
      <c r="L14" s="14">
        <v>16.56</v>
      </c>
      <c r="M14" s="22">
        <f t="shared" si="0"/>
        <v>38.4</v>
      </c>
      <c r="N14" s="16">
        <v>5.8</v>
      </c>
      <c r="O14" s="16">
        <v>2.3</v>
      </c>
      <c r="P14" s="16">
        <v>2.4</v>
      </c>
      <c r="Q14" s="14"/>
      <c r="R14" s="14"/>
      <c r="S14" s="14">
        <v>0.86</v>
      </c>
      <c r="T14" s="14"/>
      <c r="U14" s="22"/>
      <c r="V14" s="22"/>
      <c r="W14" s="16" t="s">
        <v>126</v>
      </c>
      <c r="X14" s="16" t="s">
        <v>127</v>
      </c>
    </row>
    <row r="15" ht="27" customHeight="1" spans="1:24">
      <c r="A15" s="14">
        <v>11</v>
      </c>
      <c r="B15" s="15" t="s">
        <v>165</v>
      </c>
      <c r="C15" s="15" t="s">
        <v>166</v>
      </c>
      <c r="D15" s="16" t="s">
        <v>167</v>
      </c>
      <c r="E15" s="16" t="s">
        <v>167</v>
      </c>
      <c r="F15" s="17" t="s">
        <v>168</v>
      </c>
      <c r="G15" s="16" t="s">
        <v>124</v>
      </c>
      <c r="H15" s="14">
        <v>49237</v>
      </c>
      <c r="I15" s="14" t="s">
        <v>125</v>
      </c>
      <c r="J15" s="15"/>
      <c r="K15" s="23">
        <v>57.88</v>
      </c>
      <c r="L15" s="23">
        <v>17.02</v>
      </c>
      <c r="M15" s="22">
        <f t="shared" si="0"/>
        <v>39.8</v>
      </c>
      <c r="N15" s="16">
        <v>5.8</v>
      </c>
      <c r="O15" s="16">
        <v>2.5</v>
      </c>
      <c r="P15" s="16">
        <v>2.6</v>
      </c>
      <c r="Q15" s="14"/>
      <c r="R15" s="14"/>
      <c r="S15" s="14">
        <v>1.06</v>
      </c>
      <c r="T15" s="14"/>
      <c r="U15" s="22"/>
      <c r="V15" s="22"/>
      <c r="W15" s="16" t="s">
        <v>126</v>
      </c>
      <c r="X15" s="16" t="s">
        <v>127</v>
      </c>
    </row>
    <row r="16" ht="27" customHeight="1" spans="1:24">
      <c r="A16" s="14">
        <v>12</v>
      </c>
      <c r="B16" s="15" t="s">
        <v>169</v>
      </c>
      <c r="C16" s="15" t="s">
        <v>170</v>
      </c>
      <c r="D16" s="16" t="s">
        <v>171</v>
      </c>
      <c r="E16" s="16" t="s">
        <v>171</v>
      </c>
      <c r="F16" s="17" t="s">
        <v>172</v>
      </c>
      <c r="G16" s="16" t="s">
        <v>124</v>
      </c>
      <c r="H16" s="14">
        <v>49238</v>
      </c>
      <c r="I16" s="14" t="s">
        <v>125</v>
      </c>
      <c r="J16" s="15"/>
      <c r="K16" s="14">
        <v>56.98</v>
      </c>
      <c r="L16" s="14">
        <v>16.76</v>
      </c>
      <c r="M16" s="22">
        <f t="shared" si="0"/>
        <v>39.6</v>
      </c>
      <c r="N16" s="16">
        <v>5.2</v>
      </c>
      <c r="O16" s="16">
        <v>2</v>
      </c>
      <c r="P16" s="16">
        <v>2.4</v>
      </c>
      <c r="Q16" s="14"/>
      <c r="R16" s="14"/>
      <c r="S16" s="14">
        <v>0.62</v>
      </c>
      <c r="T16" s="14"/>
      <c r="U16" s="22"/>
      <c r="V16" s="22"/>
      <c r="W16" s="16" t="s">
        <v>126</v>
      </c>
      <c r="X16" s="16" t="s">
        <v>127</v>
      </c>
    </row>
    <row r="17" ht="27" customHeight="1" spans="1:24">
      <c r="A17" s="14">
        <v>13</v>
      </c>
      <c r="B17" s="15" t="s">
        <v>173</v>
      </c>
      <c r="C17" s="15" t="s">
        <v>174</v>
      </c>
      <c r="D17" s="14" t="s">
        <v>175</v>
      </c>
      <c r="E17" s="14" t="s">
        <v>176</v>
      </c>
      <c r="F17" s="14">
        <v>13952293221</v>
      </c>
      <c r="G17" s="16" t="s">
        <v>124</v>
      </c>
      <c r="H17" s="14">
        <v>49239</v>
      </c>
      <c r="I17" s="14" t="s">
        <v>125</v>
      </c>
      <c r="J17" s="15"/>
      <c r="K17" s="14">
        <v>58.48</v>
      </c>
      <c r="L17" s="14">
        <v>17.12</v>
      </c>
      <c r="M17" s="22">
        <f t="shared" si="0"/>
        <v>40.5</v>
      </c>
      <c r="N17" s="16">
        <v>5.9</v>
      </c>
      <c r="O17" s="16">
        <v>2.6</v>
      </c>
      <c r="P17" s="16">
        <v>2.3</v>
      </c>
      <c r="Q17" s="14"/>
      <c r="R17" s="14"/>
      <c r="S17" s="14">
        <v>0.86</v>
      </c>
      <c r="T17" s="14"/>
      <c r="U17" s="22"/>
      <c r="V17" s="22"/>
      <c r="W17" s="16" t="s">
        <v>126</v>
      </c>
      <c r="X17" s="16" t="s">
        <v>127</v>
      </c>
    </row>
    <row r="18" ht="27" customHeight="1" spans="1:24">
      <c r="A18" s="14">
        <v>14</v>
      </c>
      <c r="B18" s="15" t="s">
        <v>177</v>
      </c>
      <c r="C18" s="15" t="s">
        <v>178</v>
      </c>
      <c r="D18" s="14" t="s">
        <v>175</v>
      </c>
      <c r="E18" s="14" t="s">
        <v>179</v>
      </c>
      <c r="F18" s="14">
        <v>13805221198</v>
      </c>
      <c r="G18" s="16" t="s">
        <v>124</v>
      </c>
      <c r="H18" s="14">
        <v>49240</v>
      </c>
      <c r="I18" s="14" t="s">
        <v>125</v>
      </c>
      <c r="J18" s="15"/>
      <c r="K18" s="14">
        <v>64.26</v>
      </c>
      <c r="L18" s="14">
        <v>17.06</v>
      </c>
      <c r="M18" s="22">
        <f t="shared" si="0"/>
        <v>46.6</v>
      </c>
      <c r="N18" s="16">
        <v>5.8</v>
      </c>
      <c r="O18" s="16">
        <v>2.7</v>
      </c>
      <c r="P18" s="16">
        <v>2.3</v>
      </c>
      <c r="Q18" s="14"/>
      <c r="R18" s="14"/>
      <c r="S18" s="14">
        <v>0.6</v>
      </c>
      <c r="T18" s="14"/>
      <c r="U18" s="22"/>
      <c r="V18" s="22"/>
      <c r="W18" s="16" t="s">
        <v>126</v>
      </c>
      <c r="X18" s="16" t="s">
        <v>127</v>
      </c>
    </row>
    <row r="19" ht="27" customHeight="1" spans="1:24">
      <c r="A19" s="14">
        <v>15</v>
      </c>
      <c r="B19" s="15" t="s">
        <v>180</v>
      </c>
      <c r="C19" s="15" t="s">
        <v>181</v>
      </c>
      <c r="D19" s="14" t="s">
        <v>182</v>
      </c>
      <c r="E19" s="14" t="s">
        <v>182</v>
      </c>
      <c r="F19" s="14">
        <v>18136361877</v>
      </c>
      <c r="G19" s="16" t="s">
        <v>50</v>
      </c>
      <c r="H19" s="14">
        <v>49241</v>
      </c>
      <c r="I19" s="14" t="s">
        <v>125</v>
      </c>
      <c r="J19" s="15"/>
      <c r="K19" s="14">
        <v>63.98</v>
      </c>
      <c r="L19" s="14">
        <v>19.24</v>
      </c>
      <c r="M19" s="22">
        <f t="shared" si="0"/>
        <v>44.2</v>
      </c>
      <c r="N19" s="16">
        <v>5.7</v>
      </c>
      <c r="O19" s="16">
        <v>2.3</v>
      </c>
      <c r="P19" s="16">
        <v>2.5</v>
      </c>
      <c r="Q19" s="14"/>
      <c r="R19" s="14"/>
      <c r="S19" s="14">
        <v>0.54</v>
      </c>
      <c r="T19" s="14"/>
      <c r="U19" s="22"/>
      <c r="V19" s="22"/>
      <c r="W19" s="16" t="s">
        <v>126</v>
      </c>
      <c r="X19" s="16" t="s">
        <v>127</v>
      </c>
    </row>
    <row r="20" ht="27" customHeight="1" spans="1:24">
      <c r="A20" s="14">
        <v>16</v>
      </c>
      <c r="B20" s="15" t="s">
        <v>183</v>
      </c>
      <c r="C20" s="15" t="s">
        <v>184</v>
      </c>
      <c r="D20" s="14" t="s">
        <v>185</v>
      </c>
      <c r="E20" s="14" t="s">
        <v>186</v>
      </c>
      <c r="F20" s="14">
        <v>18251759261</v>
      </c>
      <c r="G20" s="16" t="s">
        <v>124</v>
      </c>
      <c r="H20" s="14">
        <v>49243</v>
      </c>
      <c r="I20" s="14" t="s">
        <v>125</v>
      </c>
      <c r="J20" s="15"/>
      <c r="K20" s="14">
        <v>66.82</v>
      </c>
      <c r="L20" s="14">
        <v>17.8</v>
      </c>
      <c r="M20" s="22">
        <f t="shared" si="0"/>
        <v>48.4</v>
      </c>
      <c r="N20" s="16">
        <v>5.5</v>
      </c>
      <c r="O20" s="16">
        <v>2.6</v>
      </c>
      <c r="P20" s="16">
        <v>2.3</v>
      </c>
      <c r="Q20" s="14"/>
      <c r="R20" s="14"/>
      <c r="S20" s="14">
        <v>0.62</v>
      </c>
      <c r="T20" s="31"/>
      <c r="U20" s="22"/>
      <c r="V20" s="22"/>
      <c r="W20" s="16" t="s">
        <v>126</v>
      </c>
      <c r="X20" s="16" t="s">
        <v>127</v>
      </c>
    </row>
    <row r="21" ht="27" customHeight="1" spans="1:24">
      <c r="A21" s="14">
        <v>17</v>
      </c>
      <c r="B21" s="15" t="s">
        <v>187</v>
      </c>
      <c r="C21" s="15" t="s">
        <v>188</v>
      </c>
      <c r="D21" s="14" t="s">
        <v>189</v>
      </c>
      <c r="E21" s="14" t="s">
        <v>190</v>
      </c>
      <c r="F21" s="14">
        <v>15152002008</v>
      </c>
      <c r="G21" s="16" t="s">
        <v>124</v>
      </c>
      <c r="H21" s="20">
        <v>49244</v>
      </c>
      <c r="I21" s="14" t="s">
        <v>125</v>
      </c>
      <c r="J21" s="15"/>
      <c r="K21" s="20">
        <v>65.14</v>
      </c>
      <c r="L21" s="14">
        <v>16.48</v>
      </c>
      <c r="M21" s="22">
        <f t="shared" si="0"/>
        <v>48</v>
      </c>
      <c r="N21" s="16">
        <v>5.8</v>
      </c>
      <c r="O21" s="16">
        <v>2.3</v>
      </c>
      <c r="P21" s="16">
        <v>2.8</v>
      </c>
      <c r="Q21" s="14"/>
      <c r="R21" s="14"/>
      <c r="S21" s="14">
        <v>0.66</v>
      </c>
      <c r="T21" s="14"/>
      <c r="U21" s="22"/>
      <c r="V21" s="22"/>
      <c r="W21" s="16" t="s">
        <v>126</v>
      </c>
      <c r="X21" s="16" t="s">
        <v>127</v>
      </c>
    </row>
    <row r="22" ht="27" customHeight="1" spans="1:24">
      <c r="A22" s="14">
        <v>18</v>
      </c>
      <c r="B22" s="15" t="s">
        <v>191</v>
      </c>
      <c r="C22" s="15" t="s">
        <v>192</v>
      </c>
      <c r="D22" s="14" t="s">
        <v>193</v>
      </c>
      <c r="E22" s="14" t="s">
        <v>194</v>
      </c>
      <c r="F22" s="14">
        <v>13913489206</v>
      </c>
      <c r="G22" s="14" t="s">
        <v>124</v>
      </c>
      <c r="H22" s="14">
        <v>49245</v>
      </c>
      <c r="I22" s="14" t="s">
        <v>125</v>
      </c>
      <c r="J22" s="15"/>
      <c r="K22" s="14">
        <v>58.06</v>
      </c>
      <c r="L22" s="14">
        <v>18.06</v>
      </c>
      <c r="M22" s="22">
        <f t="shared" si="0"/>
        <v>38.5</v>
      </c>
      <c r="N22" s="16">
        <v>5.8</v>
      </c>
      <c r="O22" s="16">
        <v>2.5</v>
      </c>
      <c r="P22" s="16">
        <v>2.6</v>
      </c>
      <c r="Q22" s="14"/>
      <c r="R22" s="14"/>
      <c r="S22" s="14">
        <v>1.5</v>
      </c>
      <c r="T22" s="31"/>
      <c r="U22" s="22"/>
      <c r="V22" s="22"/>
      <c r="W22" s="16" t="s">
        <v>126</v>
      </c>
      <c r="X22" s="16" t="s">
        <v>127</v>
      </c>
    </row>
    <row r="23" ht="27" customHeight="1" spans="1:24">
      <c r="A23" s="14">
        <v>19</v>
      </c>
      <c r="B23" s="15" t="s">
        <v>195</v>
      </c>
      <c r="C23" s="15" t="s">
        <v>196</v>
      </c>
      <c r="D23" s="14" t="s">
        <v>197</v>
      </c>
      <c r="E23" s="14" t="s">
        <v>198</v>
      </c>
      <c r="F23" s="14">
        <v>15062043488</v>
      </c>
      <c r="G23" s="14" t="s">
        <v>50</v>
      </c>
      <c r="H23" s="14">
        <v>49247</v>
      </c>
      <c r="I23" s="14" t="s">
        <v>125</v>
      </c>
      <c r="J23" s="15"/>
      <c r="K23" s="14">
        <v>65.56</v>
      </c>
      <c r="L23" s="14">
        <v>18.24</v>
      </c>
      <c r="M23" s="22">
        <f t="shared" si="0"/>
        <v>46.7</v>
      </c>
      <c r="N23" s="16">
        <v>5.2</v>
      </c>
      <c r="O23" s="16">
        <v>2</v>
      </c>
      <c r="P23" s="16">
        <v>2.4</v>
      </c>
      <c r="Q23" s="14"/>
      <c r="R23" s="14"/>
      <c r="S23" s="14">
        <v>0.62</v>
      </c>
      <c r="T23" s="14"/>
      <c r="U23" s="22"/>
      <c r="V23" s="22"/>
      <c r="W23" s="16" t="s">
        <v>126</v>
      </c>
      <c r="X23" s="16" t="s">
        <v>127</v>
      </c>
    </row>
    <row r="24" ht="27" customHeight="1" spans="1:24">
      <c r="A24" s="14">
        <v>20</v>
      </c>
      <c r="B24" s="15" t="s">
        <v>199</v>
      </c>
      <c r="C24" s="15" t="s">
        <v>200</v>
      </c>
      <c r="D24" s="14" t="s">
        <v>201</v>
      </c>
      <c r="E24" s="14" t="s">
        <v>201</v>
      </c>
      <c r="F24" s="14">
        <v>15312654439</v>
      </c>
      <c r="G24" s="14" t="s">
        <v>124</v>
      </c>
      <c r="H24" s="14">
        <v>49248</v>
      </c>
      <c r="I24" s="14" t="s">
        <v>125</v>
      </c>
      <c r="J24" s="15"/>
      <c r="K24" s="14">
        <v>57.72</v>
      </c>
      <c r="L24" s="14">
        <v>18.2</v>
      </c>
      <c r="M24" s="22">
        <f t="shared" si="0"/>
        <v>39</v>
      </c>
      <c r="N24" s="16">
        <v>5.8</v>
      </c>
      <c r="O24" s="16">
        <v>2.3</v>
      </c>
      <c r="P24" s="16">
        <v>2.8</v>
      </c>
      <c r="Q24" s="14"/>
      <c r="R24" s="14"/>
      <c r="S24" s="14">
        <v>0.52</v>
      </c>
      <c r="T24" s="31"/>
      <c r="U24" s="22"/>
      <c r="V24" s="22"/>
      <c r="W24" s="16" t="s">
        <v>126</v>
      </c>
      <c r="X24" s="16" t="s">
        <v>127</v>
      </c>
    </row>
    <row r="25" ht="27" customHeight="1" spans="1:24">
      <c r="A25" s="14">
        <v>21</v>
      </c>
      <c r="B25" s="15" t="s">
        <v>202</v>
      </c>
      <c r="C25" s="15" t="s">
        <v>203</v>
      </c>
      <c r="D25" s="14" t="s">
        <v>185</v>
      </c>
      <c r="E25" s="14" t="s">
        <v>186</v>
      </c>
      <c r="F25" s="14">
        <v>18251759261</v>
      </c>
      <c r="G25" s="16" t="s">
        <v>124</v>
      </c>
      <c r="H25" s="14">
        <v>49252</v>
      </c>
      <c r="I25" s="14" t="s">
        <v>125</v>
      </c>
      <c r="J25" s="15"/>
      <c r="K25" s="14">
        <v>67.66</v>
      </c>
      <c r="L25" s="14">
        <v>18.18</v>
      </c>
      <c r="M25" s="22">
        <f t="shared" si="0"/>
        <v>48.8</v>
      </c>
      <c r="N25" s="16">
        <v>5.5</v>
      </c>
      <c r="O25" s="16">
        <v>2.6</v>
      </c>
      <c r="P25" s="16">
        <v>2.3</v>
      </c>
      <c r="Q25" s="14"/>
      <c r="R25" s="14"/>
      <c r="S25" s="14">
        <v>0.68</v>
      </c>
      <c r="T25" s="14"/>
      <c r="U25" s="22"/>
      <c r="V25" s="22"/>
      <c r="W25" s="16" t="s">
        <v>126</v>
      </c>
      <c r="X25" s="16" t="s">
        <v>127</v>
      </c>
    </row>
    <row r="26" ht="27" customHeight="1" spans="1:24">
      <c r="A26" s="14">
        <v>22</v>
      </c>
      <c r="B26" s="15" t="s">
        <v>204</v>
      </c>
      <c r="C26" s="15" t="s">
        <v>205</v>
      </c>
      <c r="D26" s="14" t="s">
        <v>189</v>
      </c>
      <c r="E26" s="14" t="s">
        <v>190</v>
      </c>
      <c r="F26" s="14">
        <v>15152002008</v>
      </c>
      <c r="G26" s="16" t="s">
        <v>50</v>
      </c>
      <c r="H26" s="14">
        <v>49253</v>
      </c>
      <c r="I26" s="14" t="s">
        <v>125</v>
      </c>
      <c r="J26" s="15"/>
      <c r="K26" s="14">
        <v>63.8</v>
      </c>
      <c r="L26" s="14">
        <v>19.2</v>
      </c>
      <c r="M26" s="22">
        <f t="shared" si="0"/>
        <v>44</v>
      </c>
      <c r="N26" s="16">
        <v>5.9</v>
      </c>
      <c r="O26" s="16">
        <v>2.8</v>
      </c>
      <c r="P26" s="16">
        <v>2.3</v>
      </c>
      <c r="Q26" s="14"/>
      <c r="R26" s="14"/>
      <c r="S26" s="14">
        <v>0.6</v>
      </c>
      <c r="T26" s="31"/>
      <c r="U26" s="22"/>
      <c r="V26" s="22"/>
      <c r="W26" s="16" t="s">
        <v>126</v>
      </c>
      <c r="X26" s="16" t="s">
        <v>127</v>
      </c>
    </row>
    <row r="27" ht="27" customHeight="1" spans="1:24">
      <c r="A27" s="14">
        <v>23</v>
      </c>
      <c r="B27" s="18">
        <v>0.574305555555556</v>
      </c>
      <c r="C27" s="15" t="s">
        <v>206</v>
      </c>
      <c r="D27" s="20" t="s">
        <v>207</v>
      </c>
      <c r="E27" s="20" t="s">
        <v>208</v>
      </c>
      <c r="F27" s="20">
        <v>13921763308</v>
      </c>
      <c r="G27" s="16" t="s">
        <v>124</v>
      </c>
      <c r="H27" s="14">
        <v>49254</v>
      </c>
      <c r="I27" s="14" t="s">
        <v>125</v>
      </c>
      <c r="J27" s="15"/>
      <c r="K27" s="14">
        <v>71.88</v>
      </c>
      <c r="L27" s="14">
        <v>17.86</v>
      </c>
      <c r="M27" s="22">
        <f t="shared" si="0"/>
        <v>52.8</v>
      </c>
      <c r="N27" s="16">
        <v>5.6</v>
      </c>
      <c r="O27" s="16">
        <v>2.5</v>
      </c>
      <c r="P27" s="16">
        <v>2.3</v>
      </c>
      <c r="Q27" s="14"/>
      <c r="R27" s="14"/>
      <c r="S27" s="14">
        <v>1.22</v>
      </c>
      <c r="T27" s="14"/>
      <c r="U27" s="22"/>
      <c r="V27" s="22"/>
      <c r="W27" s="16" t="s">
        <v>126</v>
      </c>
      <c r="X27" s="16" t="s">
        <v>127</v>
      </c>
    </row>
    <row r="28" ht="27" customHeight="1" spans="1:24">
      <c r="A28" s="14">
        <v>24</v>
      </c>
      <c r="B28" s="18">
        <v>0.594444444444444</v>
      </c>
      <c r="C28" s="17" t="s">
        <v>209</v>
      </c>
      <c r="D28" s="20" t="s">
        <v>207</v>
      </c>
      <c r="E28" s="20" t="s">
        <v>207</v>
      </c>
      <c r="F28" s="20">
        <v>13626156855</v>
      </c>
      <c r="G28" s="16" t="s">
        <v>124</v>
      </c>
      <c r="H28" s="14">
        <v>49259</v>
      </c>
      <c r="I28" s="14" t="s">
        <v>125</v>
      </c>
      <c r="J28" s="15"/>
      <c r="K28" s="14">
        <v>58.16</v>
      </c>
      <c r="L28" s="14">
        <v>14.62</v>
      </c>
      <c r="M28" s="22">
        <f t="shared" si="0"/>
        <v>42.9</v>
      </c>
      <c r="N28" s="16">
        <v>5.2</v>
      </c>
      <c r="O28" s="16">
        <v>2</v>
      </c>
      <c r="P28" s="16">
        <v>2.4</v>
      </c>
      <c r="Q28" s="14"/>
      <c r="R28" s="14"/>
      <c r="S28" s="14">
        <v>0.64</v>
      </c>
      <c r="T28" s="14"/>
      <c r="U28" s="22"/>
      <c r="V28" s="22"/>
      <c r="W28" s="16" t="s">
        <v>126</v>
      </c>
      <c r="X28" s="16" t="s">
        <v>127</v>
      </c>
    </row>
    <row r="29" ht="27" customHeight="1" spans="1:24">
      <c r="A29" s="14">
        <v>25</v>
      </c>
      <c r="B29" s="18">
        <v>0.720833333333333</v>
      </c>
      <c r="C29" s="15" t="s">
        <v>184</v>
      </c>
      <c r="D29" s="14" t="s">
        <v>210</v>
      </c>
      <c r="E29" s="14" t="s">
        <v>210</v>
      </c>
      <c r="F29" s="14">
        <v>13815334019</v>
      </c>
      <c r="G29" s="14" t="s">
        <v>124</v>
      </c>
      <c r="H29" s="14">
        <v>49264</v>
      </c>
      <c r="I29" s="14" t="s">
        <v>125</v>
      </c>
      <c r="J29" s="15"/>
      <c r="K29" s="14">
        <v>60.7</v>
      </c>
      <c r="L29" s="14">
        <v>17.78</v>
      </c>
      <c r="M29" s="22">
        <f t="shared" si="0"/>
        <v>42.3</v>
      </c>
      <c r="N29" s="16">
        <v>5.5</v>
      </c>
      <c r="O29" s="16">
        <v>2.6</v>
      </c>
      <c r="P29" s="16">
        <v>2.3</v>
      </c>
      <c r="Q29" s="14"/>
      <c r="R29" s="14"/>
      <c r="S29" s="14">
        <v>0.62</v>
      </c>
      <c r="T29" s="31"/>
      <c r="U29" s="22"/>
      <c r="V29" s="22"/>
      <c r="W29" s="16" t="s">
        <v>126</v>
      </c>
      <c r="X29" s="16" t="s">
        <v>127</v>
      </c>
    </row>
    <row r="30" ht="27" customHeight="1" spans="1:24">
      <c r="A30" s="14">
        <v>26</v>
      </c>
      <c r="B30" s="18">
        <v>0.732638888888889</v>
      </c>
      <c r="C30" s="15" t="s">
        <v>211</v>
      </c>
      <c r="D30" s="14" t="s">
        <v>212</v>
      </c>
      <c r="E30" s="14" t="s">
        <v>212</v>
      </c>
      <c r="F30" s="14">
        <v>13605222731</v>
      </c>
      <c r="G30" s="14" t="s">
        <v>124</v>
      </c>
      <c r="H30" s="14">
        <v>49268</v>
      </c>
      <c r="I30" s="14" t="s">
        <v>125</v>
      </c>
      <c r="J30" s="15"/>
      <c r="K30" s="14">
        <v>71.56</v>
      </c>
      <c r="L30" s="14">
        <v>19.98</v>
      </c>
      <c r="M30" s="22">
        <f t="shared" si="0"/>
        <v>50</v>
      </c>
      <c r="N30" s="16">
        <v>5.8</v>
      </c>
      <c r="O30" s="16">
        <v>2.3</v>
      </c>
      <c r="P30" s="16">
        <v>2.4</v>
      </c>
      <c r="Q30" s="14"/>
      <c r="R30" s="14"/>
      <c r="S30" s="14">
        <v>1.58</v>
      </c>
      <c r="T30" s="14"/>
      <c r="U30" s="22"/>
      <c r="V30" s="22"/>
      <c r="W30" s="16" t="s">
        <v>126</v>
      </c>
      <c r="X30" s="16" t="s">
        <v>127</v>
      </c>
    </row>
    <row r="31" ht="27" customHeight="1" spans="1:24">
      <c r="A31" s="14">
        <v>27</v>
      </c>
      <c r="B31" s="18" t="s">
        <v>213</v>
      </c>
      <c r="C31" s="15" t="s">
        <v>214</v>
      </c>
      <c r="D31" s="16" t="s">
        <v>215</v>
      </c>
      <c r="E31" s="16" t="s">
        <v>215</v>
      </c>
      <c r="F31" s="17" t="s">
        <v>216</v>
      </c>
      <c r="G31" s="14" t="s">
        <v>124</v>
      </c>
      <c r="H31" s="14">
        <v>49271</v>
      </c>
      <c r="I31" s="14" t="s">
        <v>125</v>
      </c>
      <c r="J31" s="15"/>
      <c r="K31" s="14">
        <v>64.42</v>
      </c>
      <c r="L31" s="14">
        <v>16.7</v>
      </c>
      <c r="M31" s="22">
        <f t="shared" si="0"/>
        <v>47</v>
      </c>
      <c r="N31" s="16">
        <v>5.8</v>
      </c>
      <c r="O31" s="16">
        <v>2.5</v>
      </c>
      <c r="P31" s="16">
        <v>2.6</v>
      </c>
      <c r="Q31" s="14"/>
      <c r="R31" s="14"/>
      <c r="S31" s="14">
        <v>0.72</v>
      </c>
      <c r="T31" s="31"/>
      <c r="U31" s="22"/>
      <c r="V31" s="22"/>
      <c r="W31" s="16" t="s">
        <v>126</v>
      </c>
      <c r="X31" s="16" t="s">
        <v>127</v>
      </c>
    </row>
    <row r="32" ht="27" customHeight="1" spans="1:24">
      <c r="A32" s="14">
        <v>28</v>
      </c>
      <c r="B32" s="18">
        <v>0.752777777777778</v>
      </c>
      <c r="C32" s="15" t="s">
        <v>217</v>
      </c>
      <c r="D32" s="14" t="s">
        <v>175</v>
      </c>
      <c r="E32" s="14" t="s">
        <v>176</v>
      </c>
      <c r="F32" s="14">
        <v>13952293221</v>
      </c>
      <c r="G32" s="16" t="s">
        <v>124</v>
      </c>
      <c r="H32" s="14">
        <v>49274</v>
      </c>
      <c r="I32" s="14" t="s">
        <v>125</v>
      </c>
      <c r="J32" s="24"/>
      <c r="K32" s="20">
        <v>65.28</v>
      </c>
      <c r="L32" s="20">
        <v>17.42</v>
      </c>
      <c r="M32" s="22">
        <f t="shared" si="0"/>
        <v>47</v>
      </c>
      <c r="N32" s="16">
        <v>5.2</v>
      </c>
      <c r="O32" s="16">
        <v>2</v>
      </c>
      <c r="P32" s="16">
        <v>2.4</v>
      </c>
      <c r="Q32" s="20"/>
      <c r="R32" s="20"/>
      <c r="S32" s="20">
        <v>0.86</v>
      </c>
      <c r="T32" s="14"/>
      <c r="U32" s="22"/>
      <c r="V32" s="22"/>
      <c r="W32" s="16" t="s">
        <v>126</v>
      </c>
      <c r="X32" s="16" t="s">
        <v>127</v>
      </c>
    </row>
    <row r="33" ht="27" customHeight="1" spans="1:24">
      <c r="A33" s="14">
        <v>29</v>
      </c>
      <c r="B33" s="18">
        <v>0.754166666666667</v>
      </c>
      <c r="C33" s="15" t="s">
        <v>218</v>
      </c>
      <c r="D33" s="16" t="s">
        <v>219</v>
      </c>
      <c r="E33" s="16" t="s">
        <v>219</v>
      </c>
      <c r="F33" s="17" t="s">
        <v>220</v>
      </c>
      <c r="G33" s="16" t="s">
        <v>124</v>
      </c>
      <c r="H33" s="14">
        <v>49275</v>
      </c>
      <c r="I33" s="14" t="s">
        <v>125</v>
      </c>
      <c r="J33" s="15"/>
      <c r="K33" s="14">
        <v>66.62</v>
      </c>
      <c r="L33" s="14">
        <v>18.3</v>
      </c>
      <c r="M33" s="22">
        <f t="shared" si="0"/>
        <v>47.8</v>
      </c>
      <c r="N33" s="16">
        <v>5.9</v>
      </c>
      <c r="O33" s="16">
        <v>2.6</v>
      </c>
      <c r="P33" s="16">
        <v>2.3</v>
      </c>
      <c r="Q33" s="14"/>
      <c r="R33" s="14"/>
      <c r="S33" s="14">
        <v>0.52</v>
      </c>
      <c r="T33" s="14"/>
      <c r="U33" s="22"/>
      <c r="V33" s="22"/>
      <c r="W33" s="16" t="s">
        <v>126</v>
      </c>
      <c r="X33" s="16" t="s">
        <v>127</v>
      </c>
    </row>
    <row r="34" ht="27" customHeight="1" spans="1:24">
      <c r="A34" s="14">
        <v>30</v>
      </c>
      <c r="B34" s="18">
        <v>0.786805555555556</v>
      </c>
      <c r="C34" s="15" t="s">
        <v>221</v>
      </c>
      <c r="D34" s="16" t="s">
        <v>222</v>
      </c>
      <c r="E34" s="16" t="s">
        <v>222</v>
      </c>
      <c r="F34" s="17" t="s">
        <v>223</v>
      </c>
      <c r="G34" s="16" t="s">
        <v>124</v>
      </c>
      <c r="H34" s="14">
        <v>49276</v>
      </c>
      <c r="I34" s="14" t="s">
        <v>125</v>
      </c>
      <c r="J34" s="15"/>
      <c r="K34" s="14">
        <v>55.44</v>
      </c>
      <c r="L34" s="14">
        <v>17.24</v>
      </c>
      <c r="M34" s="22">
        <f t="shared" si="0"/>
        <v>37.3</v>
      </c>
      <c r="N34" s="16">
        <v>5.8</v>
      </c>
      <c r="O34" s="16">
        <v>2.7</v>
      </c>
      <c r="P34" s="16">
        <v>2.3</v>
      </c>
      <c r="Q34" s="14"/>
      <c r="R34" s="14"/>
      <c r="S34" s="14">
        <v>0.9</v>
      </c>
      <c r="T34" s="31"/>
      <c r="U34" s="22"/>
      <c r="V34" s="22"/>
      <c r="W34" s="16" t="s">
        <v>126</v>
      </c>
      <c r="X34" s="16" t="s">
        <v>127</v>
      </c>
    </row>
    <row r="35" ht="27" customHeight="1" spans="1:24">
      <c r="A35" s="14">
        <v>31</v>
      </c>
      <c r="B35" s="18">
        <v>0.7875</v>
      </c>
      <c r="C35" s="15" t="s">
        <v>224</v>
      </c>
      <c r="D35" s="16" t="s">
        <v>225</v>
      </c>
      <c r="E35" s="16" t="s">
        <v>225</v>
      </c>
      <c r="F35" s="17" t="s">
        <v>226</v>
      </c>
      <c r="G35" s="16" t="s">
        <v>124</v>
      </c>
      <c r="H35" s="14">
        <v>49277</v>
      </c>
      <c r="I35" s="14" t="s">
        <v>125</v>
      </c>
      <c r="J35" s="15"/>
      <c r="K35" s="14">
        <v>56.54</v>
      </c>
      <c r="L35" s="14">
        <v>17.4</v>
      </c>
      <c r="M35" s="22">
        <f t="shared" si="0"/>
        <v>38.3</v>
      </c>
      <c r="N35" s="16">
        <v>5.7</v>
      </c>
      <c r="O35" s="16">
        <v>2.3</v>
      </c>
      <c r="P35" s="16">
        <v>2.5</v>
      </c>
      <c r="Q35" s="14"/>
      <c r="R35" s="14"/>
      <c r="S35" s="14">
        <v>0.84</v>
      </c>
      <c r="T35" s="14"/>
      <c r="U35" s="22"/>
      <c r="V35" s="22"/>
      <c r="W35" s="16" t="s">
        <v>126</v>
      </c>
      <c r="X35" s="16" t="s">
        <v>127</v>
      </c>
    </row>
    <row r="36" ht="27" customHeight="1" spans="1:24">
      <c r="A36" s="14">
        <v>32</v>
      </c>
      <c r="B36" s="18">
        <v>0.789583333333333</v>
      </c>
      <c r="C36" s="15" t="s">
        <v>227</v>
      </c>
      <c r="D36" s="16" t="s">
        <v>163</v>
      </c>
      <c r="E36" s="16" t="s">
        <v>163</v>
      </c>
      <c r="F36" s="17" t="s">
        <v>164</v>
      </c>
      <c r="G36" s="16" t="s">
        <v>124</v>
      </c>
      <c r="H36" s="14">
        <v>49278</v>
      </c>
      <c r="I36" s="14" t="s">
        <v>125</v>
      </c>
      <c r="J36" s="15"/>
      <c r="K36" s="14">
        <v>56.3</v>
      </c>
      <c r="L36" s="14">
        <v>18.12</v>
      </c>
      <c r="M36" s="22">
        <f t="shared" si="0"/>
        <v>37.3</v>
      </c>
      <c r="N36" s="16">
        <v>5.8</v>
      </c>
      <c r="O36" s="16">
        <v>2.3</v>
      </c>
      <c r="P36" s="16">
        <v>2.4</v>
      </c>
      <c r="Q36" s="14"/>
      <c r="R36" s="14"/>
      <c r="S36" s="14">
        <v>0.88</v>
      </c>
      <c r="T36" s="14"/>
      <c r="U36" s="22"/>
      <c r="V36" s="22"/>
      <c r="W36" s="16" t="s">
        <v>126</v>
      </c>
      <c r="X36" s="16" t="s">
        <v>127</v>
      </c>
    </row>
    <row r="37" ht="27" customHeight="1" spans="1:24">
      <c r="A37" s="14">
        <v>33</v>
      </c>
      <c r="B37" s="18">
        <v>0.790277777777778</v>
      </c>
      <c r="C37" s="15" t="s">
        <v>228</v>
      </c>
      <c r="D37" s="16" t="s">
        <v>229</v>
      </c>
      <c r="E37" s="16" t="s">
        <v>229</v>
      </c>
      <c r="F37" s="17" t="s">
        <v>230</v>
      </c>
      <c r="G37" s="16" t="s">
        <v>124</v>
      </c>
      <c r="H37" s="14">
        <v>49279</v>
      </c>
      <c r="I37" s="14" t="s">
        <v>125</v>
      </c>
      <c r="J37" s="24"/>
      <c r="K37" s="20">
        <v>58.84</v>
      </c>
      <c r="L37" s="20">
        <v>16.2</v>
      </c>
      <c r="M37" s="22">
        <f t="shared" si="0"/>
        <v>41.9</v>
      </c>
      <c r="N37" s="16">
        <v>5.8</v>
      </c>
      <c r="O37" s="16">
        <v>2.5</v>
      </c>
      <c r="P37" s="16">
        <v>2.6</v>
      </c>
      <c r="Q37" s="20"/>
      <c r="R37" s="20"/>
      <c r="S37" s="20">
        <v>0.74</v>
      </c>
      <c r="T37" s="31"/>
      <c r="U37" s="22"/>
      <c r="V37" s="22"/>
      <c r="W37" s="16" t="s">
        <v>126</v>
      </c>
      <c r="X37" s="16" t="s">
        <v>127</v>
      </c>
    </row>
    <row r="38" ht="27" customHeight="1" spans="1:24">
      <c r="A38" s="14">
        <v>34</v>
      </c>
      <c r="B38" s="15" t="s">
        <v>231</v>
      </c>
      <c r="C38" s="15" t="s">
        <v>137</v>
      </c>
      <c r="D38" s="16" t="s">
        <v>232</v>
      </c>
      <c r="E38" s="16" t="s">
        <v>232</v>
      </c>
      <c r="F38" s="17" t="s">
        <v>233</v>
      </c>
      <c r="G38" s="16" t="s">
        <v>124</v>
      </c>
      <c r="H38" s="15" t="s">
        <v>234</v>
      </c>
      <c r="I38" s="14" t="s">
        <v>125</v>
      </c>
      <c r="J38" s="15"/>
      <c r="K38" s="24" t="s">
        <v>235</v>
      </c>
      <c r="L38" s="24" t="s">
        <v>236</v>
      </c>
      <c r="M38" s="22">
        <f t="shared" si="0"/>
        <v>35.7</v>
      </c>
      <c r="N38" s="16">
        <v>5.2</v>
      </c>
      <c r="O38" s="16">
        <v>2</v>
      </c>
      <c r="P38" s="16">
        <v>2.4</v>
      </c>
      <c r="Q38" s="15"/>
      <c r="R38" s="15"/>
      <c r="S38" s="15" t="s">
        <v>237</v>
      </c>
      <c r="T38" s="32"/>
      <c r="U38" s="33"/>
      <c r="V38" s="33"/>
      <c r="W38" s="16" t="s">
        <v>126</v>
      </c>
      <c r="X38" s="16" t="s">
        <v>127</v>
      </c>
    </row>
    <row r="39" ht="27" customHeight="1" spans="1:24">
      <c r="A39" s="14">
        <v>35</v>
      </c>
      <c r="B39" s="15" t="s">
        <v>238</v>
      </c>
      <c r="C39" s="15" t="s">
        <v>239</v>
      </c>
      <c r="D39" s="16" t="s">
        <v>142</v>
      </c>
      <c r="E39" s="16" t="s">
        <v>142</v>
      </c>
      <c r="F39" s="17" t="s">
        <v>143</v>
      </c>
      <c r="G39" s="16" t="s">
        <v>124</v>
      </c>
      <c r="H39" s="15" t="s">
        <v>240</v>
      </c>
      <c r="I39" s="14" t="s">
        <v>125</v>
      </c>
      <c r="J39" s="15"/>
      <c r="K39" s="24" t="s">
        <v>241</v>
      </c>
      <c r="L39" s="24" t="s">
        <v>242</v>
      </c>
      <c r="M39" s="22">
        <f t="shared" si="0"/>
        <v>42.3</v>
      </c>
      <c r="N39" s="16">
        <v>5.9</v>
      </c>
      <c r="O39" s="16">
        <v>2.6</v>
      </c>
      <c r="P39" s="16">
        <v>2.3</v>
      </c>
      <c r="Q39" s="15"/>
      <c r="R39" s="15"/>
      <c r="S39" s="15" t="s">
        <v>243</v>
      </c>
      <c r="T39" s="32"/>
      <c r="U39" s="33"/>
      <c r="V39" s="33"/>
      <c r="W39" s="16" t="s">
        <v>126</v>
      </c>
      <c r="X39" s="16" t="s">
        <v>127</v>
      </c>
    </row>
    <row r="40" ht="27" customHeight="1" spans="1:24">
      <c r="A40" s="14">
        <v>36</v>
      </c>
      <c r="B40" s="15" t="s">
        <v>244</v>
      </c>
      <c r="C40" s="15" t="s">
        <v>153</v>
      </c>
      <c r="D40" s="16" t="s">
        <v>245</v>
      </c>
      <c r="E40" s="16" t="s">
        <v>245</v>
      </c>
      <c r="F40" s="17" t="s">
        <v>246</v>
      </c>
      <c r="G40" s="16" t="s">
        <v>124</v>
      </c>
      <c r="H40" s="15" t="s">
        <v>247</v>
      </c>
      <c r="I40" s="14" t="s">
        <v>125</v>
      </c>
      <c r="J40" s="15"/>
      <c r="K40" s="24" t="s">
        <v>248</v>
      </c>
      <c r="L40" s="24" t="s">
        <v>249</v>
      </c>
      <c r="M40" s="22">
        <f t="shared" si="0"/>
        <v>35.5</v>
      </c>
      <c r="N40" s="16">
        <v>5.8</v>
      </c>
      <c r="O40" s="16">
        <v>2.7</v>
      </c>
      <c r="P40" s="16">
        <v>2.3</v>
      </c>
      <c r="Q40" s="15"/>
      <c r="R40" s="15"/>
      <c r="S40" s="15" t="s">
        <v>250</v>
      </c>
      <c r="T40" s="32"/>
      <c r="U40" s="33"/>
      <c r="V40" s="33"/>
      <c r="W40" s="16" t="s">
        <v>126</v>
      </c>
      <c r="X40" s="16" t="s">
        <v>127</v>
      </c>
    </row>
    <row r="41" ht="27" customHeight="1" spans="1:24">
      <c r="A41" s="14">
        <v>37</v>
      </c>
      <c r="B41" s="15" t="s">
        <v>251</v>
      </c>
      <c r="C41" s="15" t="s">
        <v>149</v>
      </c>
      <c r="D41" s="16" t="s">
        <v>252</v>
      </c>
      <c r="E41" s="16" t="s">
        <v>252</v>
      </c>
      <c r="F41" s="17" t="s">
        <v>253</v>
      </c>
      <c r="G41" s="16" t="s">
        <v>124</v>
      </c>
      <c r="H41" s="15" t="s">
        <v>254</v>
      </c>
      <c r="I41" s="14" t="s">
        <v>125</v>
      </c>
      <c r="J41" s="15"/>
      <c r="K41" s="24" t="s">
        <v>255</v>
      </c>
      <c r="L41" s="24" t="s">
        <v>256</v>
      </c>
      <c r="M41" s="22">
        <f t="shared" si="0"/>
        <v>40.5</v>
      </c>
      <c r="N41" s="16">
        <v>5.7</v>
      </c>
      <c r="O41" s="16">
        <v>2.3</v>
      </c>
      <c r="P41" s="16">
        <v>2.5</v>
      </c>
      <c r="Q41" s="15"/>
      <c r="R41" s="15"/>
      <c r="S41" s="15" t="s">
        <v>250</v>
      </c>
      <c r="T41" s="32"/>
      <c r="U41" s="33"/>
      <c r="V41" s="33"/>
      <c r="W41" s="16" t="s">
        <v>126</v>
      </c>
      <c r="X41" s="16" t="s">
        <v>127</v>
      </c>
    </row>
    <row r="42" ht="27" customHeight="1" spans="1:24">
      <c r="A42" s="14">
        <v>38</v>
      </c>
      <c r="B42" s="15" t="s">
        <v>257</v>
      </c>
      <c r="C42" s="15" t="s">
        <v>258</v>
      </c>
      <c r="D42" s="16" t="s">
        <v>219</v>
      </c>
      <c r="E42" s="16" t="s">
        <v>259</v>
      </c>
      <c r="F42" s="17" t="s">
        <v>220</v>
      </c>
      <c r="G42" s="16" t="s">
        <v>124</v>
      </c>
      <c r="H42" s="15" t="s">
        <v>260</v>
      </c>
      <c r="I42" s="14" t="s">
        <v>125</v>
      </c>
      <c r="J42" s="15"/>
      <c r="K42" s="24" t="s">
        <v>261</v>
      </c>
      <c r="L42" s="24" t="s">
        <v>262</v>
      </c>
      <c r="M42" s="22">
        <f t="shared" si="0"/>
        <v>39.9</v>
      </c>
      <c r="N42" s="16">
        <v>5.7</v>
      </c>
      <c r="O42" s="16">
        <v>2.3</v>
      </c>
      <c r="P42" s="16">
        <v>2.5</v>
      </c>
      <c r="Q42" s="15"/>
      <c r="R42" s="15"/>
      <c r="S42" s="15" t="s">
        <v>263</v>
      </c>
      <c r="T42" s="32"/>
      <c r="U42" s="33"/>
      <c r="V42" s="33"/>
      <c r="W42" s="16" t="s">
        <v>126</v>
      </c>
      <c r="X42" s="16" t="s">
        <v>127</v>
      </c>
    </row>
    <row r="43" ht="27" customHeight="1" spans="1:24">
      <c r="A43" s="14">
        <v>39</v>
      </c>
      <c r="B43" s="15" t="s">
        <v>264</v>
      </c>
      <c r="C43" s="15" t="s">
        <v>265</v>
      </c>
      <c r="D43" s="16" t="s">
        <v>266</v>
      </c>
      <c r="E43" s="16" t="s">
        <v>267</v>
      </c>
      <c r="F43" s="17" t="s">
        <v>268</v>
      </c>
      <c r="G43" s="16" t="s">
        <v>124</v>
      </c>
      <c r="H43" s="15" t="s">
        <v>269</v>
      </c>
      <c r="I43" s="14" t="s">
        <v>125</v>
      </c>
      <c r="J43" s="15"/>
      <c r="K43" s="24" t="s">
        <v>270</v>
      </c>
      <c r="L43" s="15" t="s">
        <v>271</v>
      </c>
      <c r="M43" s="22">
        <f t="shared" si="0"/>
        <v>37</v>
      </c>
      <c r="N43" s="16">
        <v>5.9</v>
      </c>
      <c r="O43" s="16">
        <v>2.6</v>
      </c>
      <c r="P43" s="16">
        <v>2.2</v>
      </c>
      <c r="Q43" s="15"/>
      <c r="R43" s="15"/>
      <c r="S43" s="15" t="s">
        <v>272</v>
      </c>
      <c r="T43" s="32"/>
      <c r="U43" s="33"/>
      <c r="V43" s="33"/>
      <c r="W43" s="16" t="s">
        <v>126</v>
      </c>
      <c r="X43" s="16" t="s">
        <v>127</v>
      </c>
    </row>
    <row r="44" ht="27" customHeight="1" spans="1:24">
      <c r="A44" s="14">
        <v>40</v>
      </c>
      <c r="B44" s="15" t="s">
        <v>273</v>
      </c>
      <c r="C44" s="15" t="s">
        <v>274</v>
      </c>
      <c r="D44" s="16" t="s">
        <v>275</v>
      </c>
      <c r="E44" s="16" t="s">
        <v>276</v>
      </c>
      <c r="F44" s="17" t="s">
        <v>277</v>
      </c>
      <c r="G44" s="16" t="s">
        <v>124</v>
      </c>
      <c r="H44" s="15" t="s">
        <v>278</v>
      </c>
      <c r="I44" s="14" t="s">
        <v>125</v>
      </c>
      <c r="J44" s="15"/>
      <c r="K44" s="15" t="s">
        <v>279</v>
      </c>
      <c r="L44" s="15" t="s">
        <v>280</v>
      </c>
      <c r="M44" s="22">
        <f t="shared" si="0"/>
        <v>39.3</v>
      </c>
      <c r="N44" s="16">
        <v>5.8</v>
      </c>
      <c r="O44" s="16">
        <v>2.7</v>
      </c>
      <c r="P44" s="16">
        <v>2.3</v>
      </c>
      <c r="Q44" s="15"/>
      <c r="R44" s="15"/>
      <c r="S44" s="15" t="s">
        <v>281</v>
      </c>
      <c r="T44" s="32"/>
      <c r="U44" s="33"/>
      <c r="V44" s="33"/>
      <c r="W44" s="16" t="s">
        <v>126</v>
      </c>
      <c r="X44" s="16" t="s">
        <v>127</v>
      </c>
    </row>
    <row r="45" ht="27" customHeight="1" spans="1:24">
      <c r="A45" s="14">
        <v>41</v>
      </c>
      <c r="B45" s="15" t="s">
        <v>282</v>
      </c>
      <c r="C45" s="15" t="s">
        <v>283</v>
      </c>
      <c r="D45" s="16" t="s">
        <v>284</v>
      </c>
      <c r="E45" s="16" t="s">
        <v>285</v>
      </c>
      <c r="F45" s="17" t="s">
        <v>286</v>
      </c>
      <c r="G45" s="16" t="s">
        <v>124</v>
      </c>
      <c r="H45" s="15" t="s">
        <v>287</v>
      </c>
      <c r="I45" s="14" t="s">
        <v>125</v>
      </c>
      <c r="J45" s="15"/>
      <c r="K45" s="15" t="s">
        <v>288</v>
      </c>
      <c r="L45" s="15" t="s">
        <v>289</v>
      </c>
      <c r="M45" s="22">
        <f t="shared" si="0"/>
        <v>39</v>
      </c>
      <c r="N45" s="16">
        <v>5.8</v>
      </c>
      <c r="O45" s="16">
        <v>2.7</v>
      </c>
      <c r="P45" s="16">
        <v>2.3</v>
      </c>
      <c r="Q45" s="15"/>
      <c r="R45" s="15"/>
      <c r="S45" s="15" t="s">
        <v>290</v>
      </c>
      <c r="T45" s="15"/>
      <c r="U45" s="33"/>
      <c r="V45" s="33"/>
      <c r="W45" s="16" t="s">
        <v>126</v>
      </c>
      <c r="X45" s="16" t="s">
        <v>127</v>
      </c>
    </row>
    <row r="46" ht="27" customHeight="1" spans="1:24">
      <c r="A46" s="14">
        <v>42</v>
      </c>
      <c r="B46" s="15" t="s">
        <v>291</v>
      </c>
      <c r="C46" s="15" t="s">
        <v>292</v>
      </c>
      <c r="D46" s="16" t="s">
        <v>142</v>
      </c>
      <c r="E46" s="16" t="s">
        <v>142</v>
      </c>
      <c r="F46" s="17" t="s">
        <v>143</v>
      </c>
      <c r="G46" s="16" t="s">
        <v>34</v>
      </c>
      <c r="H46" s="15" t="s">
        <v>293</v>
      </c>
      <c r="I46" s="14" t="s">
        <v>125</v>
      </c>
      <c r="J46" s="17"/>
      <c r="K46" s="15" t="s">
        <v>294</v>
      </c>
      <c r="L46" s="22">
        <v>16.48</v>
      </c>
      <c r="M46" s="22">
        <f t="shared" si="0"/>
        <v>42.98</v>
      </c>
      <c r="N46" s="16">
        <v>5.7</v>
      </c>
      <c r="O46" s="16">
        <v>2.3</v>
      </c>
      <c r="P46" s="16">
        <v>2.5</v>
      </c>
      <c r="Q46" s="15"/>
      <c r="R46" s="15"/>
      <c r="S46" s="15" t="s">
        <v>243</v>
      </c>
      <c r="T46" s="15"/>
      <c r="U46" s="33"/>
      <c r="V46" s="33"/>
      <c r="W46" s="16" t="s">
        <v>126</v>
      </c>
      <c r="X46" s="16" t="s">
        <v>127</v>
      </c>
    </row>
    <row r="47" ht="27" customHeight="1" spans="1:24">
      <c r="A47" s="14">
        <v>43</v>
      </c>
      <c r="B47" s="15" t="s">
        <v>295</v>
      </c>
      <c r="C47" s="15" t="s">
        <v>296</v>
      </c>
      <c r="D47" s="16" t="s">
        <v>284</v>
      </c>
      <c r="E47" s="16" t="s">
        <v>297</v>
      </c>
      <c r="F47" s="17" t="s">
        <v>298</v>
      </c>
      <c r="G47" s="16" t="s">
        <v>124</v>
      </c>
      <c r="H47" s="14">
        <v>49295</v>
      </c>
      <c r="I47" s="14" t="s">
        <v>125</v>
      </c>
      <c r="J47" s="15"/>
      <c r="K47" s="14">
        <v>57.1</v>
      </c>
      <c r="L47" s="22">
        <v>18.14</v>
      </c>
      <c r="M47" s="22">
        <f t="shared" si="0"/>
        <v>38.32</v>
      </c>
      <c r="N47" s="16">
        <v>5.8</v>
      </c>
      <c r="O47" s="16">
        <v>2.3</v>
      </c>
      <c r="P47" s="16">
        <v>2.4</v>
      </c>
      <c r="Q47" s="22"/>
      <c r="R47" s="22"/>
      <c r="S47" s="22">
        <v>0.64</v>
      </c>
      <c r="T47" s="34"/>
      <c r="U47" s="22"/>
      <c r="V47" s="22"/>
      <c r="W47" s="16" t="s">
        <v>126</v>
      </c>
      <c r="X47" s="16" t="s">
        <v>127</v>
      </c>
    </row>
    <row r="48" ht="27" customHeight="1" spans="1:24">
      <c r="A48" s="14">
        <v>44</v>
      </c>
      <c r="B48" s="15" t="s">
        <v>299</v>
      </c>
      <c r="C48" s="15" t="s">
        <v>300</v>
      </c>
      <c r="D48" s="16" t="s">
        <v>284</v>
      </c>
      <c r="E48" s="16" t="s">
        <v>301</v>
      </c>
      <c r="F48" s="17" t="s">
        <v>302</v>
      </c>
      <c r="G48" s="16" t="s">
        <v>124</v>
      </c>
      <c r="H48" s="14">
        <v>49296</v>
      </c>
      <c r="I48" s="14" t="s">
        <v>125</v>
      </c>
      <c r="J48" s="15"/>
      <c r="K48" s="14">
        <v>56.48</v>
      </c>
      <c r="L48" s="22">
        <v>17.34</v>
      </c>
      <c r="M48" s="22">
        <f t="shared" si="0"/>
        <v>38.5</v>
      </c>
      <c r="N48" s="16">
        <v>5.8</v>
      </c>
      <c r="O48" s="16">
        <v>2.5</v>
      </c>
      <c r="P48" s="16">
        <v>2.6</v>
      </c>
      <c r="Q48" s="22"/>
      <c r="R48" s="16"/>
      <c r="S48" s="25">
        <v>0.64</v>
      </c>
      <c r="T48" s="22"/>
      <c r="U48" s="22"/>
      <c r="V48" s="22"/>
      <c r="W48" s="16" t="s">
        <v>126</v>
      </c>
      <c r="X48" s="16" t="s">
        <v>127</v>
      </c>
    </row>
    <row r="49" ht="27" customHeight="1" spans="1:24">
      <c r="A49" s="14">
        <v>45</v>
      </c>
      <c r="B49" s="15" t="s">
        <v>303</v>
      </c>
      <c r="C49" s="15" t="s">
        <v>181</v>
      </c>
      <c r="D49" s="16" t="s">
        <v>150</v>
      </c>
      <c r="E49" s="16" t="s">
        <v>150</v>
      </c>
      <c r="F49" s="17" t="s">
        <v>151</v>
      </c>
      <c r="G49" s="16" t="s">
        <v>124</v>
      </c>
      <c r="H49" s="14">
        <v>49297</v>
      </c>
      <c r="I49" s="14" t="s">
        <v>125</v>
      </c>
      <c r="J49" s="15"/>
      <c r="K49" s="14">
        <v>66.64</v>
      </c>
      <c r="L49" s="22">
        <v>19.6</v>
      </c>
      <c r="M49" s="22">
        <f t="shared" si="0"/>
        <v>46.5</v>
      </c>
      <c r="N49" s="16">
        <v>5.2</v>
      </c>
      <c r="O49" s="16">
        <v>2</v>
      </c>
      <c r="P49" s="16">
        <v>2.4</v>
      </c>
      <c r="Q49" s="22"/>
      <c r="R49" s="16"/>
      <c r="S49" s="25">
        <v>0.54</v>
      </c>
      <c r="T49" s="22"/>
      <c r="U49" s="22"/>
      <c r="V49" s="22"/>
      <c r="W49" s="16" t="s">
        <v>126</v>
      </c>
      <c r="X49" s="16" t="s">
        <v>127</v>
      </c>
    </row>
    <row r="50" ht="27" customHeight="1" spans="1:24">
      <c r="A50" s="14">
        <v>46</v>
      </c>
      <c r="B50" s="15" t="s">
        <v>304</v>
      </c>
      <c r="C50" s="15" t="s">
        <v>305</v>
      </c>
      <c r="D50" s="16" t="s">
        <v>219</v>
      </c>
      <c r="E50" s="16" t="s">
        <v>219</v>
      </c>
      <c r="F50" s="17" t="s">
        <v>220</v>
      </c>
      <c r="G50" s="16" t="s">
        <v>306</v>
      </c>
      <c r="H50" s="14">
        <v>49298</v>
      </c>
      <c r="I50" s="14" t="s">
        <v>125</v>
      </c>
      <c r="J50" s="15"/>
      <c r="K50" s="14">
        <v>58.36</v>
      </c>
      <c r="L50" s="22">
        <v>16.8</v>
      </c>
      <c r="M50" s="22">
        <f t="shared" si="0"/>
        <v>41</v>
      </c>
      <c r="N50" s="16">
        <v>5.9</v>
      </c>
      <c r="O50" s="16">
        <v>2.6</v>
      </c>
      <c r="P50" s="16">
        <v>2.3</v>
      </c>
      <c r="Q50" s="22"/>
      <c r="R50" s="16"/>
      <c r="S50" s="22">
        <v>0.56</v>
      </c>
      <c r="T50" s="22"/>
      <c r="U50" s="22"/>
      <c r="V50" s="22"/>
      <c r="W50" s="16" t="s">
        <v>126</v>
      </c>
      <c r="X50" s="16" t="s">
        <v>127</v>
      </c>
    </row>
    <row r="51" ht="27" customHeight="1" spans="1:24">
      <c r="A51" s="14">
        <v>47</v>
      </c>
      <c r="B51" s="15" t="s">
        <v>307</v>
      </c>
      <c r="C51" s="15" t="s">
        <v>308</v>
      </c>
      <c r="D51" s="14" t="s">
        <v>175</v>
      </c>
      <c r="E51" s="14" t="s">
        <v>176</v>
      </c>
      <c r="F51" s="14">
        <v>13952293221</v>
      </c>
      <c r="G51" s="16" t="s">
        <v>306</v>
      </c>
      <c r="H51" s="14">
        <v>49299</v>
      </c>
      <c r="I51" s="14" t="s">
        <v>125</v>
      </c>
      <c r="J51" s="15"/>
      <c r="K51" s="14">
        <v>61.24</v>
      </c>
      <c r="L51" s="22">
        <v>18.38</v>
      </c>
      <c r="M51" s="22">
        <f t="shared" si="0"/>
        <v>42.2</v>
      </c>
      <c r="N51" s="16">
        <v>5.8</v>
      </c>
      <c r="O51" s="16">
        <v>2.7</v>
      </c>
      <c r="P51" s="16">
        <v>2.3</v>
      </c>
      <c r="Q51" s="22"/>
      <c r="R51" s="16"/>
      <c r="S51" s="22">
        <v>0.66</v>
      </c>
      <c r="T51" s="22"/>
      <c r="U51" s="22"/>
      <c r="V51" s="22"/>
      <c r="W51" s="16" t="s">
        <v>126</v>
      </c>
      <c r="X51" s="16" t="s">
        <v>127</v>
      </c>
    </row>
    <row r="52" ht="27" customHeight="1" spans="1:24">
      <c r="A52" s="14">
        <v>48</v>
      </c>
      <c r="B52" s="15" t="s">
        <v>309</v>
      </c>
      <c r="C52" s="15" t="s">
        <v>310</v>
      </c>
      <c r="D52" s="14" t="s">
        <v>311</v>
      </c>
      <c r="E52" s="14" t="s">
        <v>312</v>
      </c>
      <c r="F52" s="14">
        <v>15866916396</v>
      </c>
      <c r="G52" s="16" t="s">
        <v>124</v>
      </c>
      <c r="H52" s="14">
        <v>49300</v>
      </c>
      <c r="I52" s="14" t="s">
        <v>125</v>
      </c>
      <c r="J52" s="15"/>
      <c r="K52" s="14">
        <v>60.5</v>
      </c>
      <c r="L52" s="22">
        <v>16.84</v>
      </c>
      <c r="M52" s="22">
        <f t="shared" si="0"/>
        <v>42.9</v>
      </c>
      <c r="N52" s="16">
        <v>5.7</v>
      </c>
      <c r="O52" s="16">
        <v>2.3</v>
      </c>
      <c r="P52" s="16">
        <v>2.5</v>
      </c>
      <c r="Q52" s="22"/>
      <c r="R52" s="16"/>
      <c r="S52" s="22">
        <v>0.76</v>
      </c>
      <c r="T52" s="22"/>
      <c r="U52" s="22"/>
      <c r="V52" s="22"/>
      <c r="W52" s="16" t="s">
        <v>126</v>
      </c>
      <c r="X52" s="16" t="s">
        <v>127</v>
      </c>
    </row>
    <row r="53" ht="27" customHeight="1" spans="1:24">
      <c r="A53" s="14">
        <v>49</v>
      </c>
      <c r="B53" s="15" t="s">
        <v>313</v>
      </c>
      <c r="C53" s="15" t="s">
        <v>209</v>
      </c>
      <c r="D53" s="14" t="s">
        <v>314</v>
      </c>
      <c r="E53" s="14" t="s">
        <v>314</v>
      </c>
      <c r="F53" s="14">
        <v>13375498234</v>
      </c>
      <c r="G53" s="16" t="s">
        <v>124</v>
      </c>
      <c r="H53" s="14">
        <v>49301</v>
      </c>
      <c r="I53" s="14" t="s">
        <v>125</v>
      </c>
      <c r="J53" s="15"/>
      <c r="K53" s="14">
        <v>62.82</v>
      </c>
      <c r="L53" s="22">
        <v>14.86</v>
      </c>
      <c r="M53" s="22">
        <f t="shared" si="0"/>
        <v>47.2</v>
      </c>
      <c r="N53" s="16">
        <v>5.7</v>
      </c>
      <c r="O53" s="16">
        <v>2.3</v>
      </c>
      <c r="P53" s="16">
        <v>2.5</v>
      </c>
      <c r="Q53" s="22"/>
      <c r="R53" s="16"/>
      <c r="S53" s="22">
        <v>0.76</v>
      </c>
      <c r="T53" s="22"/>
      <c r="U53" s="22"/>
      <c r="V53" s="22"/>
      <c r="W53" s="16" t="s">
        <v>126</v>
      </c>
      <c r="X53" s="16" t="s">
        <v>127</v>
      </c>
    </row>
    <row r="54" ht="27" customHeight="1" spans="1:24">
      <c r="A54" s="14">
        <v>50</v>
      </c>
      <c r="B54" s="15" t="s">
        <v>315</v>
      </c>
      <c r="C54" s="15" t="s">
        <v>316</v>
      </c>
      <c r="D54" s="14" t="s">
        <v>317</v>
      </c>
      <c r="E54" s="14" t="s">
        <v>317</v>
      </c>
      <c r="F54" s="14">
        <v>13355037288</v>
      </c>
      <c r="G54" s="16" t="s">
        <v>124</v>
      </c>
      <c r="H54" s="14">
        <v>49303</v>
      </c>
      <c r="I54" s="14" t="s">
        <v>125</v>
      </c>
      <c r="J54" s="15"/>
      <c r="K54" s="14">
        <v>57.24</v>
      </c>
      <c r="L54" s="22">
        <v>16.58</v>
      </c>
      <c r="M54" s="22">
        <f t="shared" si="0"/>
        <v>39.9</v>
      </c>
      <c r="N54" s="16">
        <v>5.8</v>
      </c>
      <c r="O54" s="16">
        <v>2.7</v>
      </c>
      <c r="P54" s="16">
        <v>2.3</v>
      </c>
      <c r="Q54" s="22"/>
      <c r="R54" s="16"/>
      <c r="S54" s="22">
        <v>0.76</v>
      </c>
      <c r="T54" s="22"/>
      <c r="U54" s="22"/>
      <c r="V54" s="22"/>
      <c r="W54" s="16" t="s">
        <v>126</v>
      </c>
      <c r="X54" s="16" t="s">
        <v>127</v>
      </c>
    </row>
    <row r="55" ht="27" customHeight="1" spans="1:24">
      <c r="A55" s="14">
        <v>51</v>
      </c>
      <c r="B55" s="15" t="s">
        <v>318</v>
      </c>
      <c r="C55" s="15" t="s">
        <v>319</v>
      </c>
      <c r="D55" s="14" t="s">
        <v>182</v>
      </c>
      <c r="E55" s="14" t="s">
        <v>182</v>
      </c>
      <c r="F55" s="14">
        <v>18136361877</v>
      </c>
      <c r="G55" s="16" t="s">
        <v>124</v>
      </c>
      <c r="H55" s="14">
        <v>49304</v>
      </c>
      <c r="I55" s="14" t="s">
        <v>125</v>
      </c>
      <c r="J55" s="15"/>
      <c r="K55" s="14">
        <v>58.94</v>
      </c>
      <c r="L55" s="22">
        <v>16.58</v>
      </c>
      <c r="M55" s="22">
        <f t="shared" si="0"/>
        <v>41.6</v>
      </c>
      <c r="N55" s="16">
        <v>5.7</v>
      </c>
      <c r="O55" s="16">
        <v>2.3</v>
      </c>
      <c r="P55" s="16">
        <v>2.5</v>
      </c>
      <c r="Q55" s="22"/>
      <c r="R55" s="16"/>
      <c r="S55" s="22">
        <v>0.76</v>
      </c>
      <c r="T55" s="22"/>
      <c r="U55" s="22"/>
      <c r="V55" s="22"/>
      <c r="W55" s="16" t="s">
        <v>126</v>
      </c>
      <c r="X55" s="16" t="s">
        <v>127</v>
      </c>
    </row>
    <row r="56" ht="27" customHeight="1" spans="1:24">
      <c r="A56" s="14">
        <v>52</v>
      </c>
      <c r="B56" s="15" t="s">
        <v>320</v>
      </c>
      <c r="C56" s="15" t="s">
        <v>321</v>
      </c>
      <c r="D56" s="14" t="s">
        <v>314</v>
      </c>
      <c r="E56" s="14" t="s">
        <v>314</v>
      </c>
      <c r="F56" s="14">
        <v>13375498234</v>
      </c>
      <c r="G56" s="16" t="s">
        <v>124</v>
      </c>
      <c r="H56" s="14">
        <v>49306</v>
      </c>
      <c r="I56" s="14" t="s">
        <v>125</v>
      </c>
      <c r="J56" s="15"/>
      <c r="K56" s="14">
        <v>57.64</v>
      </c>
      <c r="L56" s="22">
        <v>17.76</v>
      </c>
      <c r="M56" s="22">
        <f t="shared" si="0"/>
        <v>38.9</v>
      </c>
      <c r="N56" s="16">
        <v>5.7</v>
      </c>
      <c r="O56" s="16">
        <v>2.3</v>
      </c>
      <c r="P56" s="16">
        <v>2.5</v>
      </c>
      <c r="Q56" s="22"/>
      <c r="R56" s="16"/>
      <c r="S56" s="22">
        <v>0.98</v>
      </c>
      <c r="T56" s="22"/>
      <c r="U56" s="22"/>
      <c r="V56" s="22"/>
      <c r="W56" s="16" t="s">
        <v>126</v>
      </c>
      <c r="X56" s="16" t="s">
        <v>127</v>
      </c>
    </row>
    <row r="57" ht="27" customHeight="1" spans="1:24">
      <c r="A57" s="14">
        <v>53</v>
      </c>
      <c r="B57" s="15" t="s">
        <v>322</v>
      </c>
      <c r="C57" s="15" t="s">
        <v>323</v>
      </c>
      <c r="D57" s="16" t="s">
        <v>138</v>
      </c>
      <c r="E57" s="16" t="s">
        <v>138</v>
      </c>
      <c r="F57" s="17" t="s">
        <v>139</v>
      </c>
      <c r="G57" s="16" t="s">
        <v>124</v>
      </c>
      <c r="H57" s="14">
        <v>49307</v>
      </c>
      <c r="I57" s="14" t="s">
        <v>125</v>
      </c>
      <c r="J57" s="15"/>
      <c r="K57" s="20">
        <v>56.62</v>
      </c>
      <c r="L57" s="25">
        <v>16.86</v>
      </c>
      <c r="M57" s="22">
        <f t="shared" si="0"/>
        <v>38.7</v>
      </c>
      <c r="N57" s="16">
        <v>5.9</v>
      </c>
      <c r="O57" s="16">
        <v>2.6</v>
      </c>
      <c r="P57" s="16">
        <v>2.2</v>
      </c>
      <c r="Q57" s="25"/>
      <c r="R57" s="35"/>
      <c r="S57" s="25">
        <v>1.06</v>
      </c>
      <c r="T57" s="22"/>
      <c r="U57" s="22"/>
      <c r="V57" s="22"/>
      <c r="W57" s="16" t="s">
        <v>126</v>
      </c>
      <c r="X57" s="16" t="s">
        <v>127</v>
      </c>
    </row>
    <row r="58" ht="27" customHeight="1" spans="1:24">
      <c r="A58" s="14">
        <v>54</v>
      </c>
      <c r="B58" s="15" t="s">
        <v>324</v>
      </c>
      <c r="C58" s="15" t="s">
        <v>325</v>
      </c>
      <c r="D58" s="16" t="s">
        <v>142</v>
      </c>
      <c r="E58" s="16" t="s">
        <v>142</v>
      </c>
      <c r="F58" s="17" t="s">
        <v>143</v>
      </c>
      <c r="G58" s="16" t="s">
        <v>124</v>
      </c>
      <c r="H58" s="14">
        <v>49308</v>
      </c>
      <c r="I58" s="14" t="s">
        <v>125</v>
      </c>
      <c r="J58" s="15"/>
      <c r="K58" s="14">
        <v>62.7</v>
      </c>
      <c r="L58" s="22">
        <v>17.78</v>
      </c>
      <c r="M58" s="22">
        <f t="shared" si="0"/>
        <v>44</v>
      </c>
      <c r="N58" s="16">
        <v>5.8</v>
      </c>
      <c r="O58" s="16">
        <v>2.7</v>
      </c>
      <c r="P58" s="16">
        <v>2.3</v>
      </c>
      <c r="Q58" s="22"/>
      <c r="R58" s="16"/>
      <c r="S58" s="22">
        <v>0.92</v>
      </c>
      <c r="T58" s="22"/>
      <c r="U58" s="22"/>
      <c r="V58" s="22"/>
      <c r="W58" s="16" t="s">
        <v>126</v>
      </c>
      <c r="X58" s="16" t="s">
        <v>127</v>
      </c>
    </row>
    <row r="59" ht="27" customHeight="1" spans="1:24">
      <c r="A59" s="14">
        <v>55</v>
      </c>
      <c r="B59" s="15" t="s">
        <v>326</v>
      </c>
      <c r="C59" s="15" t="s">
        <v>327</v>
      </c>
      <c r="D59" s="16" t="s">
        <v>146</v>
      </c>
      <c r="E59" s="16" t="s">
        <v>146</v>
      </c>
      <c r="F59" s="17" t="s">
        <v>147</v>
      </c>
      <c r="G59" s="16" t="s">
        <v>124</v>
      </c>
      <c r="H59" s="14">
        <v>49309</v>
      </c>
      <c r="I59" s="14" t="s">
        <v>125</v>
      </c>
      <c r="J59" s="15"/>
      <c r="K59" s="23">
        <v>62.2</v>
      </c>
      <c r="L59" s="26">
        <v>17.74</v>
      </c>
      <c r="M59" s="22">
        <f t="shared" si="0"/>
        <v>43.9</v>
      </c>
      <c r="N59" s="16">
        <v>5.8</v>
      </c>
      <c r="O59" s="16">
        <v>2.7</v>
      </c>
      <c r="P59" s="16">
        <v>2.3</v>
      </c>
      <c r="Q59" s="26"/>
      <c r="R59" s="36"/>
      <c r="S59" s="26">
        <v>0.56</v>
      </c>
      <c r="T59" s="37"/>
      <c r="U59" s="22"/>
      <c r="V59" s="22"/>
      <c r="W59" s="16" t="s">
        <v>126</v>
      </c>
      <c r="X59" s="16" t="s">
        <v>127</v>
      </c>
    </row>
    <row r="60" ht="27" customHeight="1" spans="1:24">
      <c r="A60" s="14">
        <v>56</v>
      </c>
      <c r="B60" s="15" t="s">
        <v>328</v>
      </c>
      <c r="C60" s="15" t="s">
        <v>184</v>
      </c>
      <c r="D60" s="16" t="s">
        <v>150</v>
      </c>
      <c r="E60" s="16" t="s">
        <v>150</v>
      </c>
      <c r="F60" s="17" t="s">
        <v>151</v>
      </c>
      <c r="G60" s="16" t="s">
        <v>124</v>
      </c>
      <c r="H60" s="14">
        <v>49310</v>
      </c>
      <c r="I60" s="14" t="s">
        <v>125</v>
      </c>
      <c r="J60" s="15"/>
      <c r="K60" s="14">
        <v>68.42</v>
      </c>
      <c r="L60" s="22">
        <v>17.86</v>
      </c>
      <c r="M60" s="22">
        <f t="shared" si="0"/>
        <v>49.7</v>
      </c>
      <c r="N60" s="16">
        <v>5.7</v>
      </c>
      <c r="O60" s="16">
        <v>2.3</v>
      </c>
      <c r="P60" s="16">
        <v>2.5</v>
      </c>
      <c r="Q60" s="22"/>
      <c r="R60" s="16"/>
      <c r="S60" s="22">
        <v>0.86</v>
      </c>
      <c r="T60" s="22"/>
      <c r="U60" s="22"/>
      <c r="V60" s="22"/>
      <c r="W60" s="16" t="s">
        <v>126</v>
      </c>
      <c r="X60" s="16" t="s">
        <v>127</v>
      </c>
    </row>
    <row r="61" ht="27" customHeight="1" spans="1:24">
      <c r="A61" s="14">
        <v>57</v>
      </c>
      <c r="B61" s="15" t="s">
        <v>329</v>
      </c>
      <c r="C61" s="15" t="s">
        <v>141</v>
      </c>
      <c r="D61" s="16" t="s">
        <v>154</v>
      </c>
      <c r="E61" s="16" t="s">
        <v>154</v>
      </c>
      <c r="F61" s="17" t="s">
        <v>155</v>
      </c>
      <c r="G61" s="16" t="s">
        <v>124</v>
      </c>
      <c r="H61" s="14">
        <v>49311</v>
      </c>
      <c r="I61" s="14" t="s">
        <v>125</v>
      </c>
      <c r="J61" s="15"/>
      <c r="K61" s="14">
        <v>69.32</v>
      </c>
      <c r="L61" s="22">
        <v>17.44</v>
      </c>
      <c r="M61" s="22">
        <f t="shared" si="0"/>
        <v>50.7</v>
      </c>
      <c r="N61" s="16">
        <v>5.8</v>
      </c>
      <c r="O61" s="16">
        <v>2.3</v>
      </c>
      <c r="P61" s="16">
        <v>2.4</v>
      </c>
      <c r="Q61" s="22"/>
      <c r="R61" s="16"/>
      <c r="S61" s="22">
        <v>1.18</v>
      </c>
      <c r="T61" s="22"/>
      <c r="U61" s="22"/>
      <c r="V61" s="22"/>
      <c r="W61" s="16" t="s">
        <v>126</v>
      </c>
      <c r="X61" s="16" t="s">
        <v>127</v>
      </c>
    </row>
    <row r="62" ht="27" customHeight="1" spans="1:24">
      <c r="A62" s="14">
        <v>58</v>
      </c>
      <c r="B62" s="15" t="s">
        <v>330</v>
      </c>
      <c r="C62" s="15" t="s">
        <v>188</v>
      </c>
      <c r="D62" s="16" t="s">
        <v>158</v>
      </c>
      <c r="E62" s="16" t="s">
        <v>159</v>
      </c>
      <c r="F62" s="17" t="s">
        <v>160</v>
      </c>
      <c r="G62" s="16" t="s">
        <v>124</v>
      </c>
      <c r="H62" s="16">
        <v>49312</v>
      </c>
      <c r="I62" s="14" t="s">
        <v>125</v>
      </c>
      <c r="J62" s="17"/>
      <c r="K62" s="14">
        <v>59.64</v>
      </c>
      <c r="L62" s="14">
        <v>16.12</v>
      </c>
      <c r="M62" s="22">
        <f t="shared" si="0"/>
        <v>42.8</v>
      </c>
      <c r="N62" s="16">
        <v>5.8</v>
      </c>
      <c r="O62" s="16">
        <v>2.5</v>
      </c>
      <c r="P62" s="16">
        <v>2.6</v>
      </c>
      <c r="Q62" s="16"/>
      <c r="R62" s="16"/>
      <c r="S62" s="16">
        <v>0.72</v>
      </c>
      <c r="T62" s="22"/>
      <c r="U62" s="22"/>
      <c r="V62" s="22"/>
      <c r="W62" s="16" t="s">
        <v>126</v>
      </c>
      <c r="X62" s="16" t="s">
        <v>127</v>
      </c>
    </row>
    <row r="63" ht="27" customHeight="1" spans="1:24">
      <c r="A63" s="14">
        <v>59</v>
      </c>
      <c r="B63" s="15" t="s">
        <v>331</v>
      </c>
      <c r="C63" s="15" t="s">
        <v>166</v>
      </c>
      <c r="D63" s="16" t="s">
        <v>163</v>
      </c>
      <c r="E63" s="16" t="s">
        <v>163</v>
      </c>
      <c r="F63" s="17" t="s">
        <v>164</v>
      </c>
      <c r="G63" s="16" t="s">
        <v>124</v>
      </c>
      <c r="H63" s="16">
        <v>49314</v>
      </c>
      <c r="I63" s="14" t="s">
        <v>125</v>
      </c>
      <c r="J63" s="17"/>
      <c r="K63" s="14">
        <v>58.96</v>
      </c>
      <c r="L63" s="14">
        <v>17.14</v>
      </c>
      <c r="M63" s="22">
        <f t="shared" si="0"/>
        <v>41</v>
      </c>
      <c r="N63" s="16">
        <v>5.6</v>
      </c>
      <c r="O63" s="16">
        <v>2.5</v>
      </c>
      <c r="P63" s="16">
        <v>2.3</v>
      </c>
      <c r="Q63" s="16"/>
      <c r="R63" s="16"/>
      <c r="S63" s="16">
        <v>0.82</v>
      </c>
      <c r="T63" s="22"/>
      <c r="U63" s="22"/>
      <c r="V63" s="22"/>
      <c r="W63" s="16" t="s">
        <v>126</v>
      </c>
      <c r="X63" s="16" t="s">
        <v>127</v>
      </c>
    </row>
    <row r="64" ht="27" customHeight="1" spans="1:24">
      <c r="A64" s="14">
        <v>60</v>
      </c>
      <c r="B64" s="15" t="s">
        <v>332</v>
      </c>
      <c r="C64" s="15" t="s">
        <v>333</v>
      </c>
      <c r="D64" s="16" t="s">
        <v>167</v>
      </c>
      <c r="E64" s="16" t="s">
        <v>167</v>
      </c>
      <c r="F64" s="17" t="s">
        <v>168</v>
      </c>
      <c r="G64" s="16" t="s">
        <v>124</v>
      </c>
      <c r="H64" s="16">
        <v>49315</v>
      </c>
      <c r="I64" s="14" t="s">
        <v>125</v>
      </c>
      <c r="J64" s="17"/>
      <c r="K64" s="14">
        <v>67.88</v>
      </c>
      <c r="L64" s="14">
        <v>18.3</v>
      </c>
      <c r="M64" s="22">
        <f t="shared" si="0"/>
        <v>48.8</v>
      </c>
      <c r="N64" s="16">
        <v>5.2</v>
      </c>
      <c r="O64" s="16">
        <v>2</v>
      </c>
      <c r="P64" s="16">
        <v>2.4</v>
      </c>
      <c r="Q64" s="16"/>
      <c r="R64" s="16"/>
      <c r="S64" s="16">
        <v>0.78</v>
      </c>
      <c r="T64" s="22"/>
      <c r="U64" s="22"/>
      <c r="V64" s="22"/>
      <c r="W64" s="16" t="s">
        <v>126</v>
      </c>
      <c r="X64" s="16" t="s">
        <v>127</v>
      </c>
    </row>
    <row r="65" ht="27" customHeight="1" spans="1:24">
      <c r="A65" s="14">
        <v>61</v>
      </c>
      <c r="B65" s="15" t="s">
        <v>334</v>
      </c>
      <c r="C65" s="15" t="s">
        <v>217</v>
      </c>
      <c r="D65" s="16" t="s">
        <v>171</v>
      </c>
      <c r="E65" s="16" t="s">
        <v>171</v>
      </c>
      <c r="F65" s="17" t="s">
        <v>172</v>
      </c>
      <c r="G65" s="16" t="s">
        <v>124</v>
      </c>
      <c r="H65" s="16">
        <v>49316</v>
      </c>
      <c r="I65" s="14" t="s">
        <v>125</v>
      </c>
      <c r="J65" s="17"/>
      <c r="K65" s="14">
        <v>58.1</v>
      </c>
      <c r="L65" s="14">
        <v>18.1</v>
      </c>
      <c r="M65" s="22">
        <f t="shared" si="0"/>
        <v>39.5</v>
      </c>
      <c r="N65" s="16">
        <v>5.5</v>
      </c>
      <c r="O65" s="16">
        <v>2.6</v>
      </c>
      <c r="P65" s="16">
        <v>2.3</v>
      </c>
      <c r="Q65" s="16"/>
      <c r="R65" s="16"/>
      <c r="S65" s="16">
        <v>0.5</v>
      </c>
      <c r="T65" s="22"/>
      <c r="U65" s="22"/>
      <c r="V65" s="22"/>
      <c r="W65" s="16" t="s">
        <v>126</v>
      </c>
      <c r="X65" s="16" t="s">
        <v>127</v>
      </c>
    </row>
    <row r="66" ht="27" customHeight="1" spans="1:24">
      <c r="A66" s="14">
        <v>62</v>
      </c>
      <c r="B66" s="15" t="s">
        <v>335</v>
      </c>
      <c r="C66" s="15" t="s">
        <v>336</v>
      </c>
      <c r="D66" s="14" t="s">
        <v>175</v>
      </c>
      <c r="E66" s="14" t="s">
        <v>176</v>
      </c>
      <c r="F66" s="14">
        <v>13952293221</v>
      </c>
      <c r="G66" s="16" t="s">
        <v>124</v>
      </c>
      <c r="H66" s="16">
        <v>49317</v>
      </c>
      <c r="I66" s="14" t="s">
        <v>125</v>
      </c>
      <c r="J66" s="17"/>
      <c r="K66" s="14">
        <v>63.82</v>
      </c>
      <c r="L66" s="14">
        <v>15.18</v>
      </c>
      <c r="M66" s="22">
        <f t="shared" si="0"/>
        <v>48</v>
      </c>
      <c r="N66" s="16">
        <v>5.8</v>
      </c>
      <c r="O66" s="16">
        <v>2.3</v>
      </c>
      <c r="P66" s="16">
        <v>2.4</v>
      </c>
      <c r="Q66" s="16"/>
      <c r="R66" s="16"/>
      <c r="S66" s="16">
        <v>0.64</v>
      </c>
      <c r="T66" s="22"/>
      <c r="U66" s="22"/>
      <c r="V66" s="22"/>
      <c r="W66" s="16" t="s">
        <v>126</v>
      </c>
      <c r="X66" s="16" t="s">
        <v>127</v>
      </c>
    </row>
    <row r="67" ht="27" customHeight="1" spans="1:24">
      <c r="A67" s="14">
        <v>63</v>
      </c>
      <c r="B67" s="15" t="s">
        <v>337</v>
      </c>
      <c r="C67" s="15" t="s">
        <v>338</v>
      </c>
      <c r="D67" s="14" t="s">
        <v>175</v>
      </c>
      <c r="E67" s="14" t="s">
        <v>179</v>
      </c>
      <c r="F67" s="14">
        <v>13805221198</v>
      </c>
      <c r="G67" s="16" t="s">
        <v>124</v>
      </c>
      <c r="H67" s="16">
        <v>49318</v>
      </c>
      <c r="I67" s="14" t="s">
        <v>125</v>
      </c>
      <c r="J67" s="17"/>
      <c r="K67" s="14">
        <v>60.24</v>
      </c>
      <c r="L67" s="14">
        <v>16.3</v>
      </c>
      <c r="M67" s="22">
        <f t="shared" si="0"/>
        <v>43.22</v>
      </c>
      <c r="N67" s="16">
        <v>5.8</v>
      </c>
      <c r="O67" s="16">
        <v>2.5</v>
      </c>
      <c r="P67" s="16">
        <v>2.6</v>
      </c>
      <c r="Q67" s="16"/>
      <c r="R67" s="16"/>
      <c r="S67" s="16">
        <v>0.72</v>
      </c>
      <c r="T67" s="22"/>
      <c r="U67" s="22"/>
      <c r="V67" s="22"/>
      <c r="W67" s="16" t="s">
        <v>126</v>
      </c>
      <c r="X67" s="16" t="s">
        <v>127</v>
      </c>
    </row>
    <row r="68" ht="27" customHeight="1" spans="1:24">
      <c r="A68" s="14">
        <v>64</v>
      </c>
      <c r="B68" s="15" t="s">
        <v>339</v>
      </c>
      <c r="C68" s="15" t="s">
        <v>340</v>
      </c>
      <c r="D68" s="14" t="s">
        <v>182</v>
      </c>
      <c r="E68" s="14" t="s">
        <v>182</v>
      </c>
      <c r="F68" s="14">
        <v>18136361877</v>
      </c>
      <c r="G68" s="16" t="s">
        <v>124</v>
      </c>
      <c r="H68" s="16">
        <v>49319</v>
      </c>
      <c r="I68" s="14" t="s">
        <v>125</v>
      </c>
      <c r="J68" s="17"/>
      <c r="K68" s="14">
        <v>52.2</v>
      </c>
      <c r="L68" s="14">
        <v>17.24</v>
      </c>
      <c r="M68" s="22">
        <f t="shared" si="0"/>
        <v>34.4</v>
      </c>
      <c r="N68" s="16">
        <v>5.2</v>
      </c>
      <c r="O68" s="16">
        <v>2</v>
      </c>
      <c r="P68" s="16">
        <v>2.4</v>
      </c>
      <c r="Q68" s="16"/>
      <c r="R68" s="16"/>
      <c r="S68" s="16">
        <v>0.56</v>
      </c>
      <c r="T68" s="22"/>
      <c r="U68" s="22"/>
      <c r="V68" s="22"/>
      <c r="W68" s="16" t="s">
        <v>126</v>
      </c>
      <c r="X68" s="16" t="s">
        <v>127</v>
      </c>
    </row>
    <row r="69" ht="27" customHeight="1" spans="1:24">
      <c r="A69" s="14">
        <v>65</v>
      </c>
      <c r="B69" s="15" t="s">
        <v>341</v>
      </c>
      <c r="C69" s="15" t="s">
        <v>342</v>
      </c>
      <c r="D69" s="14" t="s">
        <v>185</v>
      </c>
      <c r="E69" s="14" t="s">
        <v>186</v>
      </c>
      <c r="F69" s="14">
        <v>18251759261</v>
      </c>
      <c r="G69" s="16" t="s">
        <v>124</v>
      </c>
      <c r="H69" s="16">
        <v>49320</v>
      </c>
      <c r="I69" s="14" t="s">
        <v>125</v>
      </c>
      <c r="J69" s="17"/>
      <c r="K69" s="14">
        <v>57.84</v>
      </c>
      <c r="L69" s="14">
        <v>17.24</v>
      </c>
      <c r="M69" s="22">
        <f t="shared" ref="M69:M132" si="1">+K69-L69-S69</f>
        <v>39</v>
      </c>
      <c r="N69" s="16">
        <v>5.9</v>
      </c>
      <c r="O69" s="16">
        <v>2.6</v>
      </c>
      <c r="P69" s="16">
        <v>2.3</v>
      </c>
      <c r="Q69" s="16"/>
      <c r="R69" s="16"/>
      <c r="S69" s="16">
        <v>1.6</v>
      </c>
      <c r="T69" s="22"/>
      <c r="U69" s="22"/>
      <c r="V69" s="22"/>
      <c r="W69" s="16" t="s">
        <v>126</v>
      </c>
      <c r="X69" s="16" t="s">
        <v>127</v>
      </c>
    </row>
    <row r="70" ht="27" customHeight="1" spans="1:24">
      <c r="A70" s="14">
        <v>66</v>
      </c>
      <c r="B70" s="15" t="s">
        <v>343</v>
      </c>
      <c r="C70" s="15" t="s">
        <v>344</v>
      </c>
      <c r="D70" s="14" t="s">
        <v>189</v>
      </c>
      <c r="E70" s="14" t="s">
        <v>190</v>
      </c>
      <c r="F70" s="14">
        <v>15152002008</v>
      </c>
      <c r="G70" s="16" t="s">
        <v>124</v>
      </c>
      <c r="H70" s="16">
        <v>49321</v>
      </c>
      <c r="I70" s="14" t="s">
        <v>125</v>
      </c>
      <c r="J70" s="17"/>
      <c r="K70" s="14">
        <v>61.52</v>
      </c>
      <c r="L70" s="14">
        <v>17.62</v>
      </c>
      <c r="M70" s="22">
        <f t="shared" si="1"/>
        <v>42.3</v>
      </c>
      <c r="N70" s="16">
        <v>5.8</v>
      </c>
      <c r="O70" s="16">
        <v>2.7</v>
      </c>
      <c r="P70" s="16">
        <v>2.3</v>
      </c>
      <c r="Q70" s="16"/>
      <c r="R70" s="16"/>
      <c r="S70" s="16">
        <v>1.6</v>
      </c>
      <c r="T70" s="22"/>
      <c r="U70" s="22"/>
      <c r="V70" s="22"/>
      <c r="W70" s="16" t="s">
        <v>126</v>
      </c>
      <c r="X70" s="16" t="s">
        <v>127</v>
      </c>
    </row>
    <row r="71" ht="27" customHeight="1" spans="1:24">
      <c r="A71" s="14">
        <v>67</v>
      </c>
      <c r="B71" s="15" t="s">
        <v>345</v>
      </c>
      <c r="C71" s="15" t="s">
        <v>346</v>
      </c>
      <c r="D71" s="14" t="s">
        <v>193</v>
      </c>
      <c r="E71" s="14" t="s">
        <v>194</v>
      </c>
      <c r="F71" s="14">
        <v>13913489206</v>
      </c>
      <c r="G71" s="16" t="s">
        <v>124</v>
      </c>
      <c r="H71" s="16">
        <v>49322</v>
      </c>
      <c r="I71" s="14" t="s">
        <v>125</v>
      </c>
      <c r="J71" s="17"/>
      <c r="K71" s="14">
        <v>63.62</v>
      </c>
      <c r="L71" s="14">
        <v>16.66</v>
      </c>
      <c r="M71" s="22">
        <f t="shared" si="1"/>
        <v>45.4</v>
      </c>
      <c r="N71" s="16">
        <v>5.7</v>
      </c>
      <c r="O71" s="16">
        <v>2.3</v>
      </c>
      <c r="P71" s="16">
        <v>2.5</v>
      </c>
      <c r="Q71" s="16"/>
      <c r="R71" s="16"/>
      <c r="S71" s="16">
        <v>1.56</v>
      </c>
      <c r="T71" s="22"/>
      <c r="U71" s="22"/>
      <c r="V71" s="22"/>
      <c r="W71" s="16" t="s">
        <v>126</v>
      </c>
      <c r="X71" s="16" t="s">
        <v>127</v>
      </c>
    </row>
    <row r="72" ht="27" customHeight="1" spans="1:24">
      <c r="A72" s="14">
        <v>68</v>
      </c>
      <c r="B72" s="15" t="s">
        <v>347</v>
      </c>
      <c r="C72" s="15" t="s">
        <v>141</v>
      </c>
      <c r="D72" s="14" t="s">
        <v>197</v>
      </c>
      <c r="E72" s="14" t="s">
        <v>198</v>
      </c>
      <c r="F72" s="14">
        <v>15062043488</v>
      </c>
      <c r="G72" s="16" t="s">
        <v>124</v>
      </c>
      <c r="H72" s="16">
        <v>49323</v>
      </c>
      <c r="I72" s="14" t="s">
        <v>125</v>
      </c>
      <c r="J72" s="17"/>
      <c r="K72" s="14">
        <v>71.02</v>
      </c>
      <c r="L72" s="14">
        <v>17.42</v>
      </c>
      <c r="M72" s="22">
        <f t="shared" si="1"/>
        <v>52.6</v>
      </c>
      <c r="N72" s="16">
        <v>5.8</v>
      </c>
      <c r="O72" s="16">
        <v>2.3</v>
      </c>
      <c r="P72" s="16">
        <v>2.4</v>
      </c>
      <c r="Q72" s="16"/>
      <c r="R72" s="16"/>
      <c r="S72" s="16">
        <v>1</v>
      </c>
      <c r="T72" s="22"/>
      <c r="U72" s="22"/>
      <c r="V72" s="22"/>
      <c r="W72" s="16" t="s">
        <v>126</v>
      </c>
      <c r="X72" s="16" t="s">
        <v>127</v>
      </c>
    </row>
    <row r="73" ht="27" customHeight="1" spans="1:24">
      <c r="A73" s="14">
        <v>69</v>
      </c>
      <c r="B73" s="15" t="s">
        <v>348</v>
      </c>
      <c r="C73" s="15" t="s">
        <v>184</v>
      </c>
      <c r="D73" s="14" t="s">
        <v>201</v>
      </c>
      <c r="E73" s="14" t="s">
        <v>201</v>
      </c>
      <c r="F73" s="14">
        <v>15312654439</v>
      </c>
      <c r="G73" s="16" t="s">
        <v>124</v>
      </c>
      <c r="H73" s="16">
        <v>49324</v>
      </c>
      <c r="I73" s="14" t="s">
        <v>125</v>
      </c>
      <c r="J73" s="17"/>
      <c r="K73" s="14">
        <v>70.98</v>
      </c>
      <c r="L73" s="14">
        <v>17.84</v>
      </c>
      <c r="M73" s="22">
        <f t="shared" si="1"/>
        <v>52</v>
      </c>
      <c r="N73" s="16">
        <v>5.8</v>
      </c>
      <c r="O73" s="16">
        <v>2.5</v>
      </c>
      <c r="P73" s="16">
        <v>2.6</v>
      </c>
      <c r="Q73" s="16"/>
      <c r="R73" s="16"/>
      <c r="S73" s="16">
        <v>1.14</v>
      </c>
      <c r="T73" s="22"/>
      <c r="U73" s="22"/>
      <c r="V73" s="22"/>
      <c r="W73" s="16" t="s">
        <v>126</v>
      </c>
      <c r="X73" s="16" t="s">
        <v>127</v>
      </c>
    </row>
    <row r="74" ht="27" customHeight="1" spans="1:24">
      <c r="A74" s="14">
        <v>70</v>
      </c>
      <c r="B74" s="15" t="s">
        <v>349</v>
      </c>
      <c r="C74" s="15" t="s">
        <v>188</v>
      </c>
      <c r="D74" s="14" t="s">
        <v>185</v>
      </c>
      <c r="E74" s="14" t="s">
        <v>186</v>
      </c>
      <c r="F74" s="14">
        <v>18251759261</v>
      </c>
      <c r="G74" s="16" t="s">
        <v>124</v>
      </c>
      <c r="H74" s="16">
        <v>49325</v>
      </c>
      <c r="I74" s="14" t="s">
        <v>125</v>
      </c>
      <c r="J74" s="17"/>
      <c r="K74" s="14">
        <v>60.56</v>
      </c>
      <c r="L74" s="14">
        <v>16.06</v>
      </c>
      <c r="M74" s="22">
        <f t="shared" si="1"/>
        <v>43.7</v>
      </c>
      <c r="N74" s="16">
        <v>5.2</v>
      </c>
      <c r="O74" s="16">
        <v>2</v>
      </c>
      <c r="P74" s="16">
        <v>2.4</v>
      </c>
      <c r="Q74" s="16"/>
      <c r="R74" s="16"/>
      <c r="S74" s="16">
        <v>0.8</v>
      </c>
      <c r="T74" s="22"/>
      <c r="U74" s="22"/>
      <c r="V74" s="22"/>
      <c r="W74" s="16" t="s">
        <v>126</v>
      </c>
      <c r="X74" s="16" t="s">
        <v>127</v>
      </c>
    </row>
    <row r="75" ht="27" customHeight="1" spans="1:24">
      <c r="A75" s="14">
        <v>71</v>
      </c>
      <c r="B75" s="15" t="s">
        <v>350</v>
      </c>
      <c r="C75" s="15" t="s">
        <v>283</v>
      </c>
      <c r="D75" s="14" t="s">
        <v>189</v>
      </c>
      <c r="E75" s="14" t="s">
        <v>190</v>
      </c>
      <c r="F75" s="14">
        <v>15152002008</v>
      </c>
      <c r="G75" s="16" t="s">
        <v>124</v>
      </c>
      <c r="H75" s="16">
        <v>49327</v>
      </c>
      <c r="I75" s="14" t="s">
        <v>125</v>
      </c>
      <c r="J75" s="17"/>
      <c r="K75" s="14">
        <v>55.58</v>
      </c>
      <c r="L75" s="14">
        <v>17.6</v>
      </c>
      <c r="M75" s="22">
        <f t="shared" si="1"/>
        <v>37.4</v>
      </c>
      <c r="N75" s="16">
        <v>5.9</v>
      </c>
      <c r="O75" s="16">
        <v>2.6</v>
      </c>
      <c r="P75" s="16">
        <v>2.3</v>
      </c>
      <c r="Q75" s="16"/>
      <c r="R75" s="16"/>
      <c r="S75" s="16">
        <v>0.58</v>
      </c>
      <c r="T75" s="22"/>
      <c r="U75" s="22"/>
      <c r="V75" s="22"/>
      <c r="W75" s="16" t="s">
        <v>126</v>
      </c>
      <c r="X75" s="16" t="s">
        <v>127</v>
      </c>
    </row>
    <row r="76" ht="27" customHeight="1" spans="1:24">
      <c r="A76" s="14">
        <v>72</v>
      </c>
      <c r="B76" s="15" t="s">
        <v>351</v>
      </c>
      <c r="C76" s="15" t="s">
        <v>352</v>
      </c>
      <c r="D76" s="20" t="s">
        <v>207</v>
      </c>
      <c r="E76" s="20" t="s">
        <v>208</v>
      </c>
      <c r="F76" s="20">
        <v>13921763308</v>
      </c>
      <c r="G76" s="16" t="s">
        <v>124</v>
      </c>
      <c r="H76" s="16">
        <v>49328</v>
      </c>
      <c r="I76" s="14" t="s">
        <v>125</v>
      </c>
      <c r="J76" s="17"/>
      <c r="K76" s="14">
        <v>58.92</v>
      </c>
      <c r="L76" s="14">
        <v>18.2</v>
      </c>
      <c r="M76" s="22">
        <f t="shared" si="1"/>
        <v>39.9</v>
      </c>
      <c r="N76" s="16">
        <v>5.8</v>
      </c>
      <c r="O76" s="16">
        <v>2.7</v>
      </c>
      <c r="P76" s="16">
        <v>2.3</v>
      </c>
      <c r="Q76" s="16"/>
      <c r="R76" s="16"/>
      <c r="S76" s="16">
        <v>0.82</v>
      </c>
      <c r="T76" s="22"/>
      <c r="U76" s="22"/>
      <c r="V76" s="22"/>
      <c r="W76" s="16" t="s">
        <v>126</v>
      </c>
      <c r="X76" s="16" t="s">
        <v>127</v>
      </c>
    </row>
    <row r="77" ht="27" customHeight="1" spans="1:24">
      <c r="A77" s="14">
        <v>73</v>
      </c>
      <c r="B77" s="15" t="s">
        <v>353</v>
      </c>
      <c r="C77" s="15" t="s">
        <v>354</v>
      </c>
      <c r="D77" s="20" t="s">
        <v>207</v>
      </c>
      <c r="E77" s="20" t="s">
        <v>207</v>
      </c>
      <c r="F77" s="20">
        <v>13626156855</v>
      </c>
      <c r="G77" s="16" t="s">
        <v>124</v>
      </c>
      <c r="H77" s="16">
        <v>49330</v>
      </c>
      <c r="I77" s="14" t="s">
        <v>125</v>
      </c>
      <c r="J77" s="17"/>
      <c r="K77" s="14">
        <v>57.62</v>
      </c>
      <c r="L77" s="14">
        <v>17.02</v>
      </c>
      <c r="M77" s="22">
        <f t="shared" si="1"/>
        <v>39.6</v>
      </c>
      <c r="N77" s="16">
        <v>5.7</v>
      </c>
      <c r="O77" s="16">
        <v>2.3</v>
      </c>
      <c r="P77" s="16">
        <v>2.5</v>
      </c>
      <c r="Q77" s="16"/>
      <c r="R77" s="16"/>
      <c r="S77" s="16">
        <v>1</v>
      </c>
      <c r="T77" s="22"/>
      <c r="U77" s="22"/>
      <c r="V77" s="22"/>
      <c r="W77" s="16" t="s">
        <v>126</v>
      </c>
      <c r="X77" s="16" t="s">
        <v>127</v>
      </c>
    </row>
    <row r="78" ht="27" customHeight="1" spans="1:24">
      <c r="A78" s="14">
        <v>74</v>
      </c>
      <c r="B78" s="15" t="s">
        <v>355</v>
      </c>
      <c r="C78" s="15" t="s">
        <v>356</v>
      </c>
      <c r="D78" s="14" t="s">
        <v>210</v>
      </c>
      <c r="E78" s="14" t="s">
        <v>210</v>
      </c>
      <c r="F78" s="14">
        <v>13815334019</v>
      </c>
      <c r="G78" s="16" t="s">
        <v>124</v>
      </c>
      <c r="H78" s="16">
        <v>49332</v>
      </c>
      <c r="I78" s="14" t="s">
        <v>125</v>
      </c>
      <c r="J78" s="17"/>
      <c r="K78" s="14">
        <v>57.34</v>
      </c>
      <c r="L78" s="14">
        <v>17.58</v>
      </c>
      <c r="M78" s="22">
        <f t="shared" si="1"/>
        <v>38.2</v>
      </c>
      <c r="N78" s="16">
        <v>5.7</v>
      </c>
      <c r="O78" s="16">
        <v>2.3</v>
      </c>
      <c r="P78" s="16">
        <v>2.5</v>
      </c>
      <c r="Q78" s="16"/>
      <c r="R78" s="16"/>
      <c r="S78" s="16">
        <v>1.56</v>
      </c>
      <c r="T78" s="22"/>
      <c r="U78" s="22"/>
      <c r="V78" s="22"/>
      <c r="W78" s="16" t="s">
        <v>126</v>
      </c>
      <c r="X78" s="16" t="s">
        <v>127</v>
      </c>
    </row>
    <row r="79" ht="27" customHeight="1" spans="1:24">
      <c r="A79" s="14">
        <v>75</v>
      </c>
      <c r="B79" s="15" t="s">
        <v>357</v>
      </c>
      <c r="C79" s="15" t="s">
        <v>358</v>
      </c>
      <c r="D79" s="14" t="s">
        <v>212</v>
      </c>
      <c r="E79" s="14" t="s">
        <v>212</v>
      </c>
      <c r="F79" s="14">
        <v>13605222731</v>
      </c>
      <c r="G79" s="16" t="s">
        <v>124</v>
      </c>
      <c r="H79" s="16">
        <v>49333</v>
      </c>
      <c r="I79" s="14" t="s">
        <v>125</v>
      </c>
      <c r="J79" s="17"/>
      <c r="K79" s="14">
        <v>57.28</v>
      </c>
      <c r="L79" s="14">
        <v>17.02</v>
      </c>
      <c r="M79" s="22">
        <f t="shared" si="1"/>
        <v>39.4</v>
      </c>
      <c r="N79" s="16">
        <v>5.9</v>
      </c>
      <c r="O79" s="16">
        <v>2.6</v>
      </c>
      <c r="P79" s="16">
        <v>2.2</v>
      </c>
      <c r="Q79" s="16"/>
      <c r="R79" s="16"/>
      <c r="S79" s="16">
        <v>0.86</v>
      </c>
      <c r="T79" s="22"/>
      <c r="U79" s="22"/>
      <c r="V79" s="22"/>
      <c r="W79" s="16" t="s">
        <v>126</v>
      </c>
      <c r="X79" s="16" t="s">
        <v>127</v>
      </c>
    </row>
    <row r="80" ht="27" customHeight="1" spans="1:24">
      <c r="A80" s="14">
        <v>76</v>
      </c>
      <c r="B80" s="15" t="s">
        <v>359</v>
      </c>
      <c r="C80" s="15" t="s">
        <v>360</v>
      </c>
      <c r="D80" s="16" t="s">
        <v>215</v>
      </c>
      <c r="E80" s="16" t="s">
        <v>215</v>
      </c>
      <c r="F80" s="17" t="s">
        <v>216</v>
      </c>
      <c r="G80" s="16" t="s">
        <v>124</v>
      </c>
      <c r="H80" s="16">
        <v>49334</v>
      </c>
      <c r="I80" s="14" t="s">
        <v>125</v>
      </c>
      <c r="J80" s="17"/>
      <c r="K80" s="14">
        <v>55.22</v>
      </c>
      <c r="L80" s="14">
        <v>17.9</v>
      </c>
      <c r="M80" s="22">
        <f t="shared" si="1"/>
        <v>36.3</v>
      </c>
      <c r="N80" s="16">
        <v>5.8</v>
      </c>
      <c r="O80" s="16">
        <v>2.7</v>
      </c>
      <c r="P80" s="16">
        <v>2.3</v>
      </c>
      <c r="Q80" s="16"/>
      <c r="R80" s="16"/>
      <c r="S80" s="16">
        <v>1.02</v>
      </c>
      <c r="T80" s="22"/>
      <c r="U80" s="22"/>
      <c r="V80" s="22"/>
      <c r="W80" s="16" t="s">
        <v>126</v>
      </c>
      <c r="X80" s="16" t="s">
        <v>127</v>
      </c>
    </row>
    <row r="81" ht="27" customHeight="1" spans="1:24">
      <c r="A81" s="14">
        <v>77</v>
      </c>
      <c r="B81" s="15" t="s">
        <v>361</v>
      </c>
      <c r="C81" s="15" t="s">
        <v>362</v>
      </c>
      <c r="D81" s="14" t="s">
        <v>175</v>
      </c>
      <c r="E81" s="14" t="s">
        <v>176</v>
      </c>
      <c r="F81" s="14">
        <v>13952293221</v>
      </c>
      <c r="G81" s="16" t="s">
        <v>124</v>
      </c>
      <c r="H81" s="16">
        <v>49335</v>
      </c>
      <c r="I81" s="14" t="s">
        <v>125</v>
      </c>
      <c r="J81" s="17"/>
      <c r="K81" s="14">
        <v>59.12</v>
      </c>
      <c r="L81" s="14">
        <v>18.22</v>
      </c>
      <c r="M81" s="22">
        <f t="shared" si="1"/>
        <v>39.9</v>
      </c>
      <c r="N81" s="16">
        <v>5.8</v>
      </c>
      <c r="O81" s="16">
        <v>2.7</v>
      </c>
      <c r="P81" s="16">
        <v>2.3</v>
      </c>
      <c r="Q81" s="16"/>
      <c r="R81" s="16"/>
      <c r="S81" s="16">
        <v>1</v>
      </c>
      <c r="T81" s="22"/>
      <c r="U81" s="22"/>
      <c r="V81" s="22"/>
      <c r="W81" s="16" t="s">
        <v>126</v>
      </c>
      <c r="X81" s="16" t="s">
        <v>127</v>
      </c>
    </row>
    <row r="82" ht="27" customHeight="1" spans="1:24">
      <c r="A82" s="14">
        <v>78</v>
      </c>
      <c r="B82" s="15" t="s">
        <v>363</v>
      </c>
      <c r="C82" s="15" t="s">
        <v>364</v>
      </c>
      <c r="D82" s="16" t="s">
        <v>219</v>
      </c>
      <c r="E82" s="16" t="s">
        <v>219</v>
      </c>
      <c r="F82" s="17" t="s">
        <v>220</v>
      </c>
      <c r="G82" s="16" t="s">
        <v>124</v>
      </c>
      <c r="H82" s="16">
        <v>49336</v>
      </c>
      <c r="I82" s="14" t="s">
        <v>125</v>
      </c>
      <c r="J82" s="17"/>
      <c r="K82" s="14">
        <v>69.88</v>
      </c>
      <c r="L82" s="14">
        <v>18.16</v>
      </c>
      <c r="M82" s="22">
        <f t="shared" si="1"/>
        <v>50.7</v>
      </c>
      <c r="N82" s="16">
        <v>5.7</v>
      </c>
      <c r="O82" s="16">
        <v>2.3</v>
      </c>
      <c r="P82" s="16">
        <v>2.5</v>
      </c>
      <c r="Q82" s="16"/>
      <c r="R82" s="16"/>
      <c r="S82" s="16">
        <v>1.02</v>
      </c>
      <c r="T82" s="22"/>
      <c r="U82" s="22"/>
      <c r="V82" s="22"/>
      <c r="W82" s="16" t="s">
        <v>126</v>
      </c>
      <c r="X82" s="16" t="s">
        <v>127</v>
      </c>
    </row>
    <row r="83" ht="27" customHeight="1" spans="1:24">
      <c r="A83" s="14">
        <v>79</v>
      </c>
      <c r="B83" s="15" t="s">
        <v>365</v>
      </c>
      <c r="C83" s="15" t="s">
        <v>366</v>
      </c>
      <c r="D83" s="16" t="s">
        <v>222</v>
      </c>
      <c r="E83" s="16" t="s">
        <v>222</v>
      </c>
      <c r="F83" s="17" t="s">
        <v>223</v>
      </c>
      <c r="G83" s="16" t="s">
        <v>34</v>
      </c>
      <c r="H83" s="16">
        <v>49337</v>
      </c>
      <c r="I83" s="14" t="s">
        <v>125</v>
      </c>
      <c r="J83" s="17"/>
      <c r="K83" s="14">
        <v>56.66</v>
      </c>
      <c r="L83" s="14">
        <v>18.06</v>
      </c>
      <c r="M83" s="22">
        <f t="shared" si="1"/>
        <v>37.9</v>
      </c>
      <c r="N83" s="16">
        <v>5.8</v>
      </c>
      <c r="O83" s="16">
        <v>2.3</v>
      </c>
      <c r="P83" s="16">
        <v>2.4</v>
      </c>
      <c r="Q83" s="16"/>
      <c r="R83" s="16"/>
      <c r="S83" s="16">
        <v>0.7</v>
      </c>
      <c r="T83" s="22"/>
      <c r="U83" s="22"/>
      <c r="V83" s="22"/>
      <c r="W83" s="16" t="s">
        <v>126</v>
      </c>
      <c r="X83" s="16" t="s">
        <v>127</v>
      </c>
    </row>
    <row r="84" ht="27" customHeight="1" spans="1:24">
      <c r="A84" s="14">
        <v>80</v>
      </c>
      <c r="B84" s="15" t="s">
        <v>367</v>
      </c>
      <c r="C84" s="15" t="s">
        <v>128</v>
      </c>
      <c r="D84" s="16" t="s">
        <v>225</v>
      </c>
      <c r="E84" s="16" t="s">
        <v>225</v>
      </c>
      <c r="F84" s="17" t="s">
        <v>226</v>
      </c>
      <c r="G84" s="16" t="s">
        <v>34</v>
      </c>
      <c r="H84" s="16">
        <v>49338</v>
      </c>
      <c r="I84" s="14" t="s">
        <v>125</v>
      </c>
      <c r="J84" s="17"/>
      <c r="K84" s="14">
        <v>55.14</v>
      </c>
      <c r="L84" s="14">
        <v>17.34</v>
      </c>
      <c r="M84" s="22">
        <f t="shared" si="1"/>
        <v>37</v>
      </c>
      <c r="N84" s="16">
        <v>5.8</v>
      </c>
      <c r="O84" s="16">
        <v>2.5</v>
      </c>
      <c r="P84" s="16">
        <v>2.6</v>
      </c>
      <c r="Q84" s="16"/>
      <c r="R84" s="16"/>
      <c r="S84" s="16">
        <v>0.8</v>
      </c>
      <c r="T84" s="22"/>
      <c r="U84" s="22"/>
      <c r="V84" s="22"/>
      <c r="W84" s="16" t="s">
        <v>126</v>
      </c>
      <c r="X84" s="16" t="s">
        <v>127</v>
      </c>
    </row>
    <row r="85" ht="27" customHeight="1" spans="1:24">
      <c r="A85" s="14">
        <v>81</v>
      </c>
      <c r="B85" s="15" t="s">
        <v>368</v>
      </c>
      <c r="C85" s="15" t="s">
        <v>369</v>
      </c>
      <c r="D85" s="16" t="s">
        <v>370</v>
      </c>
      <c r="E85" s="16" t="s">
        <v>370</v>
      </c>
      <c r="F85" s="17" t="s">
        <v>371</v>
      </c>
      <c r="G85" s="16" t="s">
        <v>372</v>
      </c>
      <c r="H85" s="14">
        <v>49024</v>
      </c>
      <c r="I85" s="14" t="s">
        <v>36</v>
      </c>
      <c r="J85" s="15"/>
      <c r="K85" s="14">
        <v>80.22</v>
      </c>
      <c r="L85" s="14">
        <v>18.06</v>
      </c>
      <c r="M85" s="22">
        <f t="shared" si="1"/>
        <v>61.3</v>
      </c>
      <c r="N85" s="16"/>
      <c r="O85" s="16"/>
      <c r="P85" s="16"/>
      <c r="Q85" s="14"/>
      <c r="R85" s="16"/>
      <c r="S85" s="14">
        <v>0.86</v>
      </c>
      <c r="T85" s="14"/>
      <c r="U85" s="14"/>
      <c r="V85" s="22"/>
      <c r="W85" s="16" t="s">
        <v>126</v>
      </c>
      <c r="X85" s="16" t="s">
        <v>127</v>
      </c>
    </row>
    <row r="86" ht="27" customHeight="1" spans="1:24">
      <c r="A86" s="14">
        <v>82</v>
      </c>
      <c r="B86" s="15" t="s">
        <v>373</v>
      </c>
      <c r="C86" s="15" t="s">
        <v>374</v>
      </c>
      <c r="D86" s="16" t="s">
        <v>375</v>
      </c>
      <c r="E86" s="16" t="s">
        <v>375</v>
      </c>
      <c r="F86" s="17" t="s">
        <v>376</v>
      </c>
      <c r="G86" s="16" t="s">
        <v>372</v>
      </c>
      <c r="H86" s="14">
        <v>49244</v>
      </c>
      <c r="I86" s="14" t="s">
        <v>36</v>
      </c>
      <c r="J86" s="15"/>
      <c r="K86" s="14">
        <v>77.8</v>
      </c>
      <c r="L86" s="14">
        <v>16.76</v>
      </c>
      <c r="M86" s="22">
        <f t="shared" si="1"/>
        <v>60.28</v>
      </c>
      <c r="N86" s="16"/>
      <c r="O86" s="16"/>
      <c r="P86" s="16"/>
      <c r="Q86" s="14"/>
      <c r="R86" s="16"/>
      <c r="S86" s="14">
        <v>0.76</v>
      </c>
      <c r="T86" s="14"/>
      <c r="U86" s="14"/>
      <c r="V86" s="22"/>
      <c r="W86" s="16" t="s">
        <v>126</v>
      </c>
      <c r="X86" s="16" t="s">
        <v>127</v>
      </c>
    </row>
    <row r="87" ht="27" customHeight="1" spans="1:24">
      <c r="A87" s="14">
        <v>83</v>
      </c>
      <c r="B87" s="18">
        <v>0.361111111111111</v>
      </c>
      <c r="C87" s="15" t="s">
        <v>377</v>
      </c>
      <c r="D87" s="16" t="s">
        <v>378</v>
      </c>
      <c r="E87" s="16" t="s">
        <v>378</v>
      </c>
      <c r="F87" s="17" t="s">
        <v>379</v>
      </c>
      <c r="G87" s="16" t="s">
        <v>380</v>
      </c>
      <c r="H87" s="23">
        <v>49212</v>
      </c>
      <c r="I87" s="14" t="s">
        <v>36</v>
      </c>
      <c r="J87" s="38"/>
      <c r="K87" s="23">
        <v>82.5</v>
      </c>
      <c r="L87" s="23">
        <v>20.48</v>
      </c>
      <c r="M87" s="22">
        <f t="shared" si="1"/>
        <v>61.3</v>
      </c>
      <c r="N87" s="16"/>
      <c r="O87" s="16"/>
      <c r="P87" s="16"/>
      <c r="Q87" s="14"/>
      <c r="R87" s="16"/>
      <c r="S87" s="14">
        <v>0.72</v>
      </c>
      <c r="T87" s="14"/>
      <c r="U87" s="14"/>
      <c r="V87" s="22"/>
      <c r="W87" s="16" t="s">
        <v>126</v>
      </c>
      <c r="X87" s="16" t="s">
        <v>127</v>
      </c>
    </row>
    <row r="88" ht="27" customHeight="1" spans="1:24">
      <c r="A88" s="14">
        <v>84</v>
      </c>
      <c r="B88" s="18">
        <v>0.497916666666667</v>
      </c>
      <c r="C88" s="15" t="s">
        <v>381</v>
      </c>
      <c r="D88" s="16" t="s">
        <v>382</v>
      </c>
      <c r="E88" s="16" t="s">
        <v>383</v>
      </c>
      <c r="F88" s="17" t="s">
        <v>384</v>
      </c>
      <c r="G88" s="16" t="s">
        <v>372</v>
      </c>
      <c r="H88" s="36">
        <v>49225</v>
      </c>
      <c r="I88" s="14" t="s">
        <v>36</v>
      </c>
      <c r="J88" s="39"/>
      <c r="K88" s="23">
        <v>77.26</v>
      </c>
      <c r="L88" s="23">
        <v>18.14</v>
      </c>
      <c r="M88" s="22">
        <f t="shared" si="1"/>
        <v>58.4</v>
      </c>
      <c r="N88" s="16"/>
      <c r="O88" s="16"/>
      <c r="P88" s="16"/>
      <c r="Q88" s="16"/>
      <c r="R88" s="16"/>
      <c r="S88" s="16">
        <v>0.72</v>
      </c>
      <c r="T88" s="14"/>
      <c r="U88" s="14"/>
      <c r="V88" s="22"/>
      <c r="W88" s="16" t="s">
        <v>126</v>
      </c>
      <c r="X88" s="16" t="s">
        <v>127</v>
      </c>
    </row>
    <row r="89" ht="27" customHeight="1" spans="1:24">
      <c r="A89" s="14">
        <v>85</v>
      </c>
      <c r="B89" s="18">
        <v>0.498611111111111</v>
      </c>
      <c r="C89" s="15" t="s">
        <v>385</v>
      </c>
      <c r="D89" s="16" t="s">
        <v>370</v>
      </c>
      <c r="E89" s="16" t="s">
        <v>370</v>
      </c>
      <c r="F89" s="17" t="s">
        <v>371</v>
      </c>
      <c r="G89" s="16" t="s">
        <v>372</v>
      </c>
      <c r="H89" s="36">
        <v>49226</v>
      </c>
      <c r="I89" s="14" t="s">
        <v>36</v>
      </c>
      <c r="J89" s="39"/>
      <c r="K89" s="23">
        <v>80.06</v>
      </c>
      <c r="L89" s="23">
        <v>18.2</v>
      </c>
      <c r="M89" s="22">
        <f t="shared" si="1"/>
        <v>61</v>
      </c>
      <c r="N89" s="16"/>
      <c r="O89" s="16"/>
      <c r="P89" s="16"/>
      <c r="Q89" s="14"/>
      <c r="R89" s="14"/>
      <c r="S89" s="14">
        <v>0.86</v>
      </c>
      <c r="T89" s="14"/>
      <c r="U89" s="14"/>
      <c r="V89" s="22"/>
      <c r="W89" s="16" t="s">
        <v>126</v>
      </c>
      <c r="X89" s="16" t="s">
        <v>127</v>
      </c>
    </row>
    <row r="90" ht="27" customHeight="1" spans="1:24">
      <c r="A90" s="14">
        <v>86</v>
      </c>
      <c r="B90" s="18">
        <v>0.513194444444444</v>
      </c>
      <c r="C90" s="15" t="s">
        <v>386</v>
      </c>
      <c r="D90" s="14" t="s">
        <v>387</v>
      </c>
      <c r="E90" s="14" t="s">
        <v>388</v>
      </c>
      <c r="F90" s="14">
        <v>15335127656</v>
      </c>
      <c r="G90" s="16" t="s">
        <v>372</v>
      </c>
      <c r="H90" s="14">
        <v>49232</v>
      </c>
      <c r="I90" s="14" t="s">
        <v>36</v>
      </c>
      <c r="J90" s="17"/>
      <c r="K90" s="14">
        <v>83.78</v>
      </c>
      <c r="L90" s="14">
        <v>21.08</v>
      </c>
      <c r="M90" s="22">
        <f t="shared" si="1"/>
        <v>62</v>
      </c>
      <c r="N90" s="16"/>
      <c r="O90" s="16"/>
      <c r="P90" s="16"/>
      <c r="Q90" s="14"/>
      <c r="R90" s="14"/>
      <c r="S90" s="14">
        <v>0.7</v>
      </c>
      <c r="T90" s="14"/>
      <c r="U90" s="14"/>
      <c r="V90" s="22"/>
      <c r="W90" s="16" t="s">
        <v>126</v>
      </c>
      <c r="X90" s="16" t="s">
        <v>127</v>
      </c>
    </row>
    <row r="91" ht="27" customHeight="1" spans="1:24">
      <c r="A91" s="14">
        <v>87</v>
      </c>
      <c r="B91" s="18">
        <v>0.520138888888889</v>
      </c>
      <c r="C91" s="15" t="s">
        <v>389</v>
      </c>
      <c r="D91" s="14" t="s">
        <v>387</v>
      </c>
      <c r="E91" s="14" t="s">
        <v>390</v>
      </c>
      <c r="F91" s="14">
        <v>15852123444</v>
      </c>
      <c r="G91" s="16" t="s">
        <v>372</v>
      </c>
      <c r="H91" s="14">
        <v>49235</v>
      </c>
      <c r="I91" s="14" t="s">
        <v>36</v>
      </c>
      <c r="J91" s="17"/>
      <c r="K91" s="14">
        <v>78.34</v>
      </c>
      <c r="L91" s="14">
        <v>18.64</v>
      </c>
      <c r="M91" s="22">
        <f t="shared" si="1"/>
        <v>59</v>
      </c>
      <c r="N91" s="16"/>
      <c r="O91" s="16"/>
      <c r="P91" s="16"/>
      <c r="Q91" s="14"/>
      <c r="R91" s="14"/>
      <c r="S91" s="14">
        <v>0.7</v>
      </c>
      <c r="T91" s="14"/>
      <c r="U91" s="14"/>
      <c r="V91" s="22"/>
      <c r="W91" s="16" t="s">
        <v>126</v>
      </c>
      <c r="X91" s="16" t="s">
        <v>127</v>
      </c>
    </row>
    <row r="92" ht="27" customHeight="1" spans="1:24">
      <c r="A92" s="14">
        <v>88</v>
      </c>
      <c r="B92" s="18">
        <v>0.533333333333333</v>
      </c>
      <c r="C92" s="15" t="s">
        <v>391</v>
      </c>
      <c r="D92" s="3" t="s">
        <v>392</v>
      </c>
      <c r="E92" s="16" t="s">
        <v>393</v>
      </c>
      <c r="F92" s="16">
        <v>15853859856</v>
      </c>
      <c r="G92" s="16" t="s">
        <v>392</v>
      </c>
      <c r="H92" s="14">
        <v>49242</v>
      </c>
      <c r="I92" s="14" t="s">
        <v>36</v>
      </c>
      <c r="J92" s="17"/>
      <c r="K92" s="14">
        <v>62.72</v>
      </c>
      <c r="L92" s="14">
        <v>17.16</v>
      </c>
      <c r="M92" s="22">
        <f t="shared" si="1"/>
        <v>44.8</v>
      </c>
      <c r="N92" s="16"/>
      <c r="O92" s="16"/>
      <c r="P92" s="16"/>
      <c r="Q92" s="14"/>
      <c r="R92" s="14"/>
      <c r="S92" s="14">
        <v>0.76</v>
      </c>
      <c r="T92" s="14"/>
      <c r="U92" s="14"/>
      <c r="V92" s="22"/>
      <c r="W92" s="16" t="s">
        <v>126</v>
      </c>
      <c r="X92" s="16" t="s">
        <v>127</v>
      </c>
    </row>
    <row r="93" ht="27" customHeight="1" spans="1:24">
      <c r="A93" s="14">
        <v>89</v>
      </c>
      <c r="B93" s="18">
        <v>0.55625</v>
      </c>
      <c r="C93" s="15" t="s">
        <v>394</v>
      </c>
      <c r="D93" s="14" t="s">
        <v>395</v>
      </c>
      <c r="E93" s="14" t="s">
        <v>396</v>
      </c>
      <c r="F93" s="14">
        <v>15996993186</v>
      </c>
      <c r="G93" s="16" t="s">
        <v>397</v>
      </c>
      <c r="H93" s="14">
        <v>49246</v>
      </c>
      <c r="I93" s="14" t="s">
        <v>36</v>
      </c>
      <c r="J93" s="17"/>
      <c r="K93" s="14">
        <v>69.98</v>
      </c>
      <c r="L93" s="14">
        <v>16.22</v>
      </c>
      <c r="M93" s="22">
        <f t="shared" si="1"/>
        <v>53</v>
      </c>
      <c r="N93" s="16"/>
      <c r="O93" s="16"/>
      <c r="P93" s="16"/>
      <c r="Q93" s="14"/>
      <c r="R93" s="14"/>
      <c r="S93" s="14">
        <v>0.76</v>
      </c>
      <c r="T93" s="14"/>
      <c r="U93" s="14"/>
      <c r="V93" s="22"/>
      <c r="W93" s="16" t="s">
        <v>126</v>
      </c>
      <c r="X93" s="16" t="s">
        <v>127</v>
      </c>
    </row>
    <row r="94" ht="27" customHeight="1" spans="1:24">
      <c r="A94" s="14">
        <v>90</v>
      </c>
      <c r="B94" s="18">
        <v>0.5625</v>
      </c>
      <c r="C94" s="15" t="s">
        <v>398</v>
      </c>
      <c r="D94" s="14" t="s">
        <v>399</v>
      </c>
      <c r="E94" s="14" t="s">
        <v>400</v>
      </c>
      <c r="F94" s="14">
        <v>18251756681</v>
      </c>
      <c r="G94" s="16" t="s">
        <v>401</v>
      </c>
      <c r="H94" s="14">
        <v>49249</v>
      </c>
      <c r="I94" s="14" t="s">
        <v>36</v>
      </c>
      <c r="J94" s="17"/>
      <c r="K94" s="14">
        <v>89.02</v>
      </c>
      <c r="L94" s="14">
        <v>20.32</v>
      </c>
      <c r="M94" s="22">
        <f t="shared" si="1"/>
        <v>68</v>
      </c>
      <c r="N94" s="16"/>
      <c r="O94" s="16"/>
      <c r="P94" s="16"/>
      <c r="Q94" s="14"/>
      <c r="R94" s="14"/>
      <c r="S94" s="14">
        <v>0.7</v>
      </c>
      <c r="T94" s="14"/>
      <c r="U94" s="14"/>
      <c r="V94" s="22"/>
      <c r="W94" s="16" t="s">
        <v>126</v>
      </c>
      <c r="X94" s="16" t="s">
        <v>127</v>
      </c>
    </row>
    <row r="95" ht="27" customHeight="1" spans="1:24">
      <c r="A95" s="14">
        <v>91</v>
      </c>
      <c r="B95" s="18">
        <v>0.564583333333333</v>
      </c>
      <c r="C95" s="15" t="s">
        <v>402</v>
      </c>
      <c r="D95" s="14" t="s">
        <v>382</v>
      </c>
      <c r="E95" s="14" t="s">
        <v>403</v>
      </c>
      <c r="F95" s="14">
        <v>15365863398</v>
      </c>
      <c r="G95" s="16" t="s">
        <v>401</v>
      </c>
      <c r="H95" s="14">
        <v>49250</v>
      </c>
      <c r="I95" s="14" t="s">
        <v>36</v>
      </c>
      <c r="J95" s="17"/>
      <c r="K95" s="14">
        <v>82.38</v>
      </c>
      <c r="L95" s="14">
        <v>19.58</v>
      </c>
      <c r="M95" s="22">
        <f t="shared" si="1"/>
        <v>62</v>
      </c>
      <c r="N95" s="16"/>
      <c r="O95" s="16"/>
      <c r="P95" s="16"/>
      <c r="Q95" s="14"/>
      <c r="R95" s="14"/>
      <c r="S95" s="14">
        <v>0.8</v>
      </c>
      <c r="T95" s="14"/>
      <c r="U95" s="14"/>
      <c r="V95" s="22"/>
      <c r="W95" s="16" t="s">
        <v>126</v>
      </c>
      <c r="X95" s="16" t="s">
        <v>127</v>
      </c>
    </row>
    <row r="96" ht="27" customHeight="1" spans="1:24">
      <c r="A96" s="14">
        <v>92</v>
      </c>
      <c r="B96" s="18">
        <v>0.56875</v>
      </c>
      <c r="C96" s="15" t="s">
        <v>404</v>
      </c>
      <c r="D96" s="14" t="s">
        <v>32</v>
      </c>
      <c r="E96" s="14" t="s">
        <v>405</v>
      </c>
      <c r="F96" s="14">
        <v>13952109345</v>
      </c>
      <c r="G96" s="16" t="s">
        <v>401</v>
      </c>
      <c r="H96" s="14">
        <v>49251</v>
      </c>
      <c r="I96" s="14" t="s">
        <v>36</v>
      </c>
      <c r="J96" s="15"/>
      <c r="K96" s="14">
        <v>76.08</v>
      </c>
      <c r="L96" s="14">
        <v>21.62</v>
      </c>
      <c r="M96" s="22">
        <f t="shared" si="1"/>
        <v>53.5</v>
      </c>
      <c r="N96" s="40"/>
      <c r="O96" s="40"/>
      <c r="P96" s="40"/>
      <c r="Q96" s="14"/>
      <c r="R96" s="14"/>
      <c r="S96" s="14">
        <v>0.96</v>
      </c>
      <c r="T96" s="14"/>
      <c r="U96" s="14"/>
      <c r="V96" s="22"/>
      <c r="W96" s="16" t="s">
        <v>126</v>
      </c>
      <c r="X96" s="16" t="s">
        <v>127</v>
      </c>
    </row>
    <row r="97" ht="27" customHeight="1" spans="1:24">
      <c r="A97" s="14">
        <v>93</v>
      </c>
      <c r="B97" s="18">
        <v>0.575</v>
      </c>
      <c r="C97" s="15" t="s">
        <v>406</v>
      </c>
      <c r="D97" s="16" t="s">
        <v>382</v>
      </c>
      <c r="E97" s="16" t="s">
        <v>407</v>
      </c>
      <c r="F97" s="16">
        <v>13914867594</v>
      </c>
      <c r="G97" s="16" t="s">
        <v>34</v>
      </c>
      <c r="H97" s="14">
        <v>49255</v>
      </c>
      <c r="I97" s="14" t="s">
        <v>36</v>
      </c>
      <c r="J97" s="15"/>
      <c r="K97" s="14">
        <v>81.46</v>
      </c>
      <c r="L97" s="14">
        <v>21.14</v>
      </c>
      <c r="M97" s="22">
        <f t="shared" si="1"/>
        <v>59.6</v>
      </c>
      <c r="N97" s="16"/>
      <c r="O97" s="16"/>
      <c r="P97" s="16"/>
      <c r="Q97" s="14"/>
      <c r="R97" s="14"/>
      <c r="S97" s="14">
        <v>0.72</v>
      </c>
      <c r="T97" s="14"/>
      <c r="U97" s="14"/>
      <c r="V97" s="22"/>
      <c r="W97" s="16" t="s">
        <v>126</v>
      </c>
      <c r="X97" s="16" t="s">
        <v>127</v>
      </c>
    </row>
    <row r="98" ht="27" customHeight="1" spans="1:24">
      <c r="A98" s="14">
        <v>94</v>
      </c>
      <c r="B98" s="18">
        <v>0.580555555555556</v>
      </c>
      <c r="C98" s="15" t="s">
        <v>408</v>
      </c>
      <c r="D98" s="16" t="s">
        <v>387</v>
      </c>
      <c r="E98" s="16" t="s">
        <v>409</v>
      </c>
      <c r="F98" s="16">
        <v>18260764777</v>
      </c>
      <c r="G98" s="16" t="s">
        <v>372</v>
      </c>
      <c r="H98" s="14">
        <v>49256</v>
      </c>
      <c r="I98" s="14" t="s">
        <v>36</v>
      </c>
      <c r="J98" s="15"/>
      <c r="K98" s="14">
        <v>73.76</v>
      </c>
      <c r="L98" s="14">
        <v>18.62</v>
      </c>
      <c r="M98" s="22">
        <f t="shared" si="1"/>
        <v>54.5</v>
      </c>
      <c r="N98" s="16"/>
      <c r="O98" s="16"/>
      <c r="P98" s="16"/>
      <c r="Q98" s="14"/>
      <c r="R98" s="14"/>
      <c r="S98" s="14">
        <v>0.64</v>
      </c>
      <c r="T98" s="14"/>
      <c r="U98" s="14"/>
      <c r="V98" s="22"/>
      <c r="W98" s="16" t="s">
        <v>126</v>
      </c>
      <c r="X98" s="16" t="s">
        <v>127</v>
      </c>
    </row>
    <row r="99" ht="27" customHeight="1" spans="1:24">
      <c r="A99" s="14">
        <v>95</v>
      </c>
      <c r="B99" s="18">
        <v>0.59375</v>
      </c>
      <c r="C99" s="15" t="s">
        <v>410</v>
      </c>
      <c r="D99" s="16" t="s">
        <v>382</v>
      </c>
      <c r="E99" s="16" t="s">
        <v>407</v>
      </c>
      <c r="F99" s="16">
        <v>13914867594</v>
      </c>
      <c r="G99" s="16" t="s">
        <v>401</v>
      </c>
      <c r="H99" s="14">
        <v>49258</v>
      </c>
      <c r="I99" s="14" t="s">
        <v>36</v>
      </c>
      <c r="J99" s="15"/>
      <c r="K99" s="14">
        <v>80.12</v>
      </c>
      <c r="L99" s="14">
        <v>20.22</v>
      </c>
      <c r="M99" s="22">
        <f t="shared" si="1"/>
        <v>58.2</v>
      </c>
      <c r="N99" s="36"/>
      <c r="O99" s="36"/>
      <c r="P99" s="16"/>
      <c r="Q99" s="14"/>
      <c r="R99" s="14"/>
      <c r="S99" s="14">
        <v>1.7</v>
      </c>
      <c r="T99" s="14"/>
      <c r="U99" s="14"/>
      <c r="V99" s="22"/>
      <c r="W99" s="16" t="s">
        <v>126</v>
      </c>
      <c r="X99" s="16" t="s">
        <v>127</v>
      </c>
    </row>
    <row r="100" ht="27" customHeight="1" spans="1:24">
      <c r="A100" s="14">
        <v>96</v>
      </c>
      <c r="B100" s="18">
        <v>0.597222222222222</v>
      </c>
      <c r="C100" s="15" t="s">
        <v>411</v>
      </c>
      <c r="D100" s="16" t="s">
        <v>392</v>
      </c>
      <c r="E100" s="16" t="s">
        <v>412</v>
      </c>
      <c r="F100" s="16">
        <v>15969736500</v>
      </c>
      <c r="G100" s="16" t="s">
        <v>392</v>
      </c>
      <c r="H100" s="14">
        <v>49260</v>
      </c>
      <c r="I100" s="14" t="s">
        <v>36</v>
      </c>
      <c r="J100" s="15"/>
      <c r="K100" s="14">
        <v>53.82</v>
      </c>
      <c r="L100" s="14">
        <v>17.36</v>
      </c>
      <c r="M100" s="22">
        <f t="shared" si="1"/>
        <v>35.6</v>
      </c>
      <c r="N100" s="36"/>
      <c r="O100" s="36"/>
      <c r="P100" s="16"/>
      <c r="Q100" s="14"/>
      <c r="R100" s="14"/>
      <c r="S100" s="14">
        <v>0.86</v>
      </c>
      <c r="T100" s="14"/>
      <c r="U100" s="14"/>
      <c r="V100" s="22"/>
      <c r="W100" s="16" t="s">
        <v>126</v>
      </c>
      <c r="X100" s="16" t="s">
        <v>127</v>
      </c>
    </row>
    <row r="101" ht="27" customHeight="1" spans="1:24">
      <c r="A101" s="14">
        <v>97</v>
      </c>
      <c r="B101" s="18">
        <v>0.600694444444444</v>
      </c>
      <c r="C101" s="15" t="s">
        <v>413</v>
      </c>
      <c r="D101" s="16" t="s">
        <v>387</v>
      </c>
      <c r="E101" s="16" t="s">
        <v>414</v>
      </c>
      <c r="F101" s="16">
        <v>17798824507</v>
      </c>
      <c r="G101" s="16" t="s">
        <v>397</v>
      </c>
      <c r="H101" s="14">
        <v>49261</v>
      </c>
      <c r="I101" s="14" t="s">
        <v>36</v>
      </c>
      <c r="J101" s="15"/>
      <c r="K101" s="14">
        <v>78.76</v>
      </c>
      <c r="L101" s="14">
        <v>16.78</v>
      </c>
      <c r="M101" s="22">
        <f t="shared" si="1"/>
        <v>61</v>
      </c>
      <c r="N101" s="36"/>
      <c r="O101" s="36"/>
      <c r="P101" s="16"/>
      <c r="Q101" s="14"/>
      <c r="R101" s="14"/>
      <c r="S101" s="14">
        <v>0.98</v>
      </c>
      <c r="T101" s="14"/>
      <c r="U101" s="14"/>
      <c r="V101" s="22"/>
      <c r="W101" s="16" t="s">
        <v>126</v>
      </c>
      <c r="X101" s="16" t="s">
        <v>127</v>
      </c>
    </row>
    <row r="102" ht="27" customHeight="1" spans="1:24">
      <c r="A102" s="14">
        <v>98</v>
      </c>
      <c r="B102" s="18">
        <v>0.6125</v>
      </c>
      <c r="C102" s="15" t="s">
        <v>415</v>
      </c>
      <c r="D102" s="16" t="s">
        <v>382</v>
      </c>
      <c r="E102" s="16" t="s">
        <v>416</v>
      </c>
      <c r="F102" s="16">
        <v>13815385227</v>
      </c>
      <c r="G102" s="16" t="s">
        <v>34</v>
      </c>
      <c r="H102" s="14">
        <v>49263</v>
      </c>
      <c r="I102" s="14" t="s">
        <v>36</v>
      </c>
      <c r="J102" s="15"/>
      <c r="K102" s="14">
        <v>71.94</v>
      </c>
      <c r="L102" s="14">
        <v>18.4</v>
      </c>
      <c r="M102" s="22">
        <f t="shared" si="1"/>
        <v>52.8</v>
      </c>
      <c r="N102" s="16"/>
      <c r="O102" s="16"/>
      <c r="P102" s="16"/>
      <c r="Q102" s="14"/>
      <c r="R102" s="14"/>
      <c r="S102" s="14">
        <v>0.74</v>
      </c>
      <c r="T102" s="14"/>
      <c r="U102" s="14"/>
      <c r="V102" s="22"/>
      <c r="W102" s="16" t="s">
        <v>126</v>
      </c>
      <c r="X102" s="16" t="s">
        <v>127</v>
      </c>
    </row>
    <row r="103" ht="27" customHeight="1" spans="1:24">
      <c r="A103" s="14">
        <v>99</v>
      </c>
      <c r="B103" s="18">
        <v>0.720833333333333</v>
      </c>
      <c r="C103" s="15" t="s">
        <v>417</v>
      </c>
      <c r="D103" s="16" t="s">
        <v>380</v>
      </c>
      <c r="E103" s="16" t="s">
        <v>418</v>
      </c>
      <c r="F103" s="16">
        <v>15852109575</v>
      </c>
      <c r="G103" s="16" t="s">
        <v>34</v>
      </c>
      <c r="H103" s="14">
        <v>49265</v>
      </c>
      <c r="I103" s="14" t="s">
        <v>36</v>
      </c>
      <c r="J103" s="15"/>
      <c r="K103" s="14">
        <v>78.92</v>
      </c>
      <c r="L103" s="14">
        <v>18.86</v>
      </c>
      <c r="M103" s="22">
        <f t="shared" si="1"/>
        <v>59.3</v>
      </c>
      <c r="N103" s="16"/>
      <c r="O103" s="16"/>
      <c r="P103" s="16"/>
      <c r="Q103" s="14"/>
      <c r="R103" s="14"/>
      <c r="S103" s="14">
        <v>0.76</v>
      </c>
      <c r="T103" s="14"/>
      <c r="U103" s="14"/>
      <c r="V103" s="22"/>
      <c r="W103" s="16" t="s">
        <v>126</v>
      </c>
      <c r="X103" s="16" t="s">
        <v>127</v>
      </c>
    </row>
    <row r="104" ht="27" customHeight="1" spans="1:24">
      <c r="A104" s="15">
        <v>100</v>
      </c>
      <c r="B104" s="18">
        <v>0.722916666666667</v>
      </c>
      <c r="C104" s="15" t="s">
        <v>419</v>
      </c>
      <c r="D104" s="35" t="s">
        <v>387</v>
      </c>
      <c r="E104" s="35" t="s">
        <v>420</v>
      </c>
      <c r="F104" s="35">
        <v>13815385675</v>
      </c>
      <c r="G104" s="16" t="s">
        <v>392</v>
      </c>
      <c r="H104" s="14">
        <v>49266</v>
      </c>
      <c r="I104" s="14" t="s">
        <v>36</v>
      </c>
      <c r="J104" s="15"/>
      <c r="K104" s="14">
        <v>53.16</v>
      </c>
      <c r="L104" s="14">
        <v>17.52</v>
      </c>
      <c r="M104" s="22">
        <f t="shared" si="1"/>
        <v>35</v>
      </c>
      <c r="N104" s="16"/>
      <c r="O104" s="16"/>
      <c r="P104" s="16"/>
      <c r="Q104" s="14"/>
      <c r="R104" s="14"/>
      <c r="S104" s="14">
        <v>0.64</v>
      </c>
      <c r="T104" s="14"/>
      <c r="U104" s="14"/>
      <c r="V104" s="22"/>
      <c r="W104" s="16" t="s">
        <v>126</v>
      </c>
      <c r="X104" s="16" t="s">
        <v>127</v>
      </c>
    </row>
    <row r="105" ht="27" customHeight="1" spans="1:24">
      <c r="A105" s="15">
        <v>101</v>
      </c>
      <c r="B105" s="18">
        <v>0.723611111111111</v>
      </c>
      <c r="C105" s="15" t="s">
        <v>421</v>
      </c>
      <c r="D105" s="35" t="s">
        <v>387</v>
      </c>
      <c r="E105" s="35" t="s">
        <v>422</v>
      </c>
      <c r="F105" s="35">
        <v>18952102678</v>
      </c>
      <c r="G105" s="16" t="s">
        <v>392</v>
      </c>
      <c r="H105" s="14">
        <v>49267</v>
      </c>
      <c r="I105" s="14" t="s">
        <v>36</v>
      </c>
      <c r="J105" s="15"/>
      <c r="K105" s="14">
        <v>54.36</v>
      </c>
      <c r="L105" s="14">
        <v>17.06</v>
      </c>
      <c r="M105" s="22">
        <f t="shared" si="1"/>
        <v>36.6</v>
      </c>
      <c r="N105" s="16"/>
      <c r="O105" s="16"/>
      <c r="P105" s="16"/>
      <c r="Q105" s="14"/>
      <c r="R105" s="14"/>
      <c r="S105" s="14">
        <v>0.7</v>
      </c>
      <c r="T105" s="14"/>
      <c r="U105" s="14"/>
      <c r="V105" s="22"/>
      <c r="W105" s="16" t="s">
        <v>126</v>
      </c>
      <c r="X105" s="16" t="s">
        <v>127</v>
      </c>
    </row>
    <row r="106" ht="27" customHeight="1" spans="1:24">
      <c r="A106" s="15">
        <v>102</v>
      </c>
      <c r="B106" s="18">
        <v>0.736111111111111</v>
      </c>
      <c r="C106" s="15" t="s">
        <v>423</v>
      </c>
      <c r="D106" s="35" t="s">
        <v>387</v>
      </c>
      <c r="E106" s="35" t="s">
        <v>46</v>
      </c>
      <c r="F106" s="35">
        <v>13952123010</v>
      </c>
      <c r="G106" s="14" t="s">
        <v>372</v>
      </c>
      <c r="H106" s="14">
        <v>49269</v>
      </c>
      <c r="I106" s="14" t="s">
        <v>36</v>
      </c>
      <c r="J106" s="15"/>
      <c r="K106" s="14">
        <v>72</v>
      </c>
      <c r="L106" s="14">
        <v>18.06</v>
      </c>
      <c r="M106" s="22">
        <f t="shared" si="1"/>
        <v>53.3</v>
      </c>
      <c r="N106" s="16"/>
      <c r="O106" s="16"/>
      <c r="P106" s="16"/>
      <c r="Q106" s="14"/>
      <c r="R106" s="14"/>
      <c r="S106" s="14">
        <v>0.64</v>
      </c>
      <c r="T106" s="14"/>
      <c r="U106" s="14"/>
      <c r="V106" s="22"/>
      <c r="W106" s="16" t="s">
        <v>126</v>
      </c>
      <c r="X106" s="16" t="s">
        <v>127</v>
      </c>
    </row>
    <row r="107" ht="27" customHeight="1" spans="1:24">
      <c r="A107" s="15">
        <v>103</v>
      </c>
      <c r="B107" s="18">
        <v>0.745833333333333</v>
      </c>
      <c r="C107" s="15" t="s">
        <v>424</v>
      </c>
      <c r="D107" s="35" t="s">
        <v>387</v>
      </c>
      <c r="E107" s="35" t="s">
        <v>425</v>
      </c>
      <c r="F107" s="35">
        <v>13775858139</v>
      </c>
      <c r="G107" s="14" t="s">
        <v>372</v>
      </c>
      <c r="H107" s="14">
        <v>49270</v>
      </c>
      <c r="I107" s="14" t="s">
        <v>36</v>
      </c>
      <c r="J107" s="15"/>
      <c r="K107" s="14">
        <v>82.52</v>
      </c>
      <c r="L107" s="14">
        <v>22.5</v>
      </c>
      <c r="M107" s="22">
        <f t="shared" si="1"/>
        <v>59.3</v>
      </c>
      <c r="N107" s="16"/>
      <c r="O107" s="16"/>
      <c r="P107" s="16"/>
      <c r="Q107" s="14"/>
      <c r="R107" s="14"/>
      <c r="S107" s="14">
        <v>0.72</v>
      </c>
      <c r="T107" s="14"/>
      <c r="U107" s="14"/>
      <c r="V107" s="22"/>
      <c r="W107" s="16" t="s">
        <v>126</v>
      </c>
      <c r="X107" s="16" t="s">
        <v>127</v>
      </c>
    </row>
    <row r="108" ht="27" customHeight="1" spans="1:24">
      <c r="A108" s="15">
        <v>104</v>
      </c>
      <c r="B108" s="18">
        <v>0.750694444444444</v>
      </c>
      <c r="C108" s="15" t="s">
        <v>426</v>
      </c>
      <c r="D108" s="35" t="s">
        <v>387</v>
      </c>
      <c r="E108" s="35" t="s">
        <v>427</v>
      </c>
      <c r="F108" s="35">
        <v>13585365888</v>
      </c>
      <c r="G108" s="14" t="s">
        <v>372</v>
      </c>
      <c r="H108" s="14">
        <v>49272</v>
      </c>
      <c r="I108" s="14" t="s">
        <v>36</v>
      </c>
      <c r="J108" s="15"/>
      <c r="K108" s="14">
        <v>81.48</v>
      </c>
      <c r="L108" s="14">
        <v>22.72</v>
      </c>
      <c r="M108" s="22">
        <f t="shared" si="1"/>
        <v>58</v>
      </c>
      <c r="N108" s="16"/>
      <c r="O108" s="16"/>
      <c r="P108" s="16"/>
      <c r="Q108" s="14"/>
      <c r="R108" s="14"/>
      <c r="S108" s="14">
        <v>0.76</v>
      </c>
      <c r="T108" s="14"/>
      <c r="U108" s="14"/>
      <c r="V108" s="22"/>
      <c r="W108" s="16" t="s">
        <v>126</v>
      </c>
      <c r="X108" s="16" t="s">
        <v>127</v>
      </c>
    </row>
    <row r="109" ht="27" customHeight="1" spans="1:24">
      <c r="A109" s="15">
        <v>105</v>
      </c>
      <c r="B109" s="18">
        <v>0.751388888888889</v>
      </c>
      <c r="C109" s="15" t="s">
        <v>428</v>
      </c>
      <c r="D109" s="35" t="s">
        <v>387</v>
      </c>
      <c r="E109" s="35" t="s">
        <v>429</v>
      </c>
      <c r="F109" s="35">
        <v>18168677730</v>
      </c>
      <c r="G109" s="16" t="s">
        <v>34</v>
      </c>
      <c r="H109" s="14">
        <v>49273</v>
      </c>
      <c r="I109" s="14" t="s">
        <v>36</v>
      </c>
      <c r="J109" s="15"/>
      <c r="K109" s="14">
        <v>78.1</v>
      </c>
      <c r="L109" s="14">
        <v>18.08</v>
      </c>
      <c r="M109" s="22">
        <f t="shared" si="1"/>
        <v>59.3</v>
      </c>
      <c r="N109" s="16"/>
      <c r="O109" s="16"/>
      <c r="P109" s="16"/>
      <c r="Q109" s="14"/>
      <c r="R109" s="14"/>
      <c r="S109" s="14">
        <v>0.72</v>
      </c>
      <c r="T109" s="14"/>
      <c r="U109" s="14"/>
      <c r="V109" s="22"/>
      <c r="W109" s="16" t="s">
        <v>126</v>
      </c>
      <c r="X109" s="16" t="s">
        <v>127</v>
      </c>
    </row>
    <row r="110" ht="27" customHeight="1" spans="1:24">
      <c r="A110" s="15">
        <v>106</v>
      </c>
      <c r="B110" s="18">
        <v>0.790277777777778</v>
      </c>
      <c r="C110" s="15" t="s">
        <v>430</v>
      </c>
      <c r="D110" s="16" t="s">
        <v>431</v>
      </c>
      <c r="E110" s="16" t="s">
        <v>432</v>
      </c>
      <c r="F110" s="16">
        <v>13347956755</v>
      </c>
      <c r="G110" s="16" t="s">
        <v>431</v>
      </c>
      <c r="H110" s="14">
        <v>49280</v>
      </c>
      <c r="I110" s="14" t="s">
        <v>36</v>
      </c>
      <c r="J110" s="15"/>
      <c r="K110" s="14">
        <v>94.16</v>
      </c>
      <c r="L110" s="14">
        <v>22.38</v>
      </c>
      <c r="M110" s="22">
        <f t="shared" si="1"/>
        <v>70.9</v>
      </c>
      <c r="N110" s="16"/>
      <c r="O110" s="16"/>
      <c r="P110" s="16"/>
      <c r="Q110" s="14"/>
      <c r="R110" s="14"/>
      <c r="S110" s="14">
        <v>0.88</v>
      </c>
      <c r="T110" s="14"/>
      <c r="U110" s="14"/>
      <c r="V110" s="22"/>
      <c r="W110" s="16" t="s">
        <v>126</v>
      </c>
      <c r="X110" s="16" t="s">
        <v>127</v>
      </c>
    </row>
    <row r="111" ht="27" customHeight="1" spans="1:24">
      <c r="A111" s="15">
        <v>107</v>
      </c>
      <c r="B111" s="18">
        <v>0.798611111111111</v>
      </c>
      <c r="C111" s="15" t="s">
        <v>433</v>
      </c>
      <c r="D111" s="35" t="s">
        <v>434</v>
      </c>
      <c r="E111" s="35" t="s">
        <v>435</v>
      </c>
      <c r="F111" s="35">
        <v>18353930809</v>
      </c>
      <c r="G111" s="14" t="s">
        <v>34</v>
      </c>
      <c r="H111" s="14">
        <v>49282</v>
      </c>
      <c r="I111" s="14" t="s">
        <v>36</v>
      </c>
      <c r="J111" s="15"/>
      <c r="K111" s="14">
        <v>87.22</v>
      </c>
      <c r="L111" s="14">
        <v>21.18</v>
      </c>
      <c r="M111" s="22">
        <f t="shared" si="1"/>
        <v>65.32</v>
      </c>
      <c r="N111" s="16"/>
      <c r="O111" s="16"/>
      <c r="P111" s="16"/>
      <c r="Q111" s="14"/>
      <c r="R111" s="14"/>
      <c r="S111" s="14">
        <v>0.72</v>
      </c>
      <c r="T111" s="14"/>
      <c r="U111" s="14"/>
      <c r="V111" s="22"/>
      <c r="W111" s="16" t="s">
        <v>126</v>
      </c>
      <c r="X111" s="16" t="s">
        <v>127</v>
      </c>
    </row>
    <row r="112" ht="27" customHeight="1" spans="1:24">
      <c r="A112" s="15">
        <v>108</v>
      </c>
      <c r="B112" s="18">
        <v>0.820833333333333</v>
      </c>
      <c r="C112" s="15" t="s">
        <v>385</v>
      </c>
      <c r="D112" s="35" t="s">
        <v>375</v>
      </c>
      <c r="E112" s="35" t="s">
        <v>375</v>
      </c>
      <c r="F112" s="35">
        <v>18853759078</v>
      </c>
      <c r="G112" s="14" t="s">
        <v>372</v>
      </c>
      <c r="H112" s="14">
        <v>49289</v>
      </c>
      <c r="I112" s="14" t="s">
        <v>36</v>
      </c>
      <c r="J112" s="15"/>
      <c r="K112" s="14">
        <v>79.28</v>
      </c>
      <c r="L112" s="14">
        <v>18.46</v>
      </c>
      <c r="M112" s="22">
        <f t="shared" si="1"/>
        <v>60</v>
      </c>
      <c r="N112" s="16"/>
      <c r="O112" s="16"/>
      <c r="P112" s="16"/>
      <c r="Q112" s="14"/>
      <c r="R112" s="14"/>
      <c r="S112" s="14">
        <v>0.82</v>
      </c>
      <c r="T112" s="14"/>
      <c r="U112" s="14"/>
      <c r="V112" s="22"/>
      <c r="W112" s="16" t="s">
        <v>126</v>
      </c>
      <c r="X112" s="16" t="s">
        <v>127</v>
      </c>
    </row>
    <row r="113" ht="27" customHeight="1" spans="1:24">
      <c r="A113" s="15">
        <v>109</v>
      </c>
      <c r="B113" s="18">
        <v>0.829861111111111</v>
      </c>
      <c r="C113" s="15" t="s">
        <v>436</v>
      </c>
      <c r="D113" s="35" t="s">
        <v>437</v>
      </c>
      <c r="E113" s="35" t="s">
        <v>437</v>
      </c>
      <c r="F113" s="35">
        <v>17798824507</v>
      </c>
      <c r="G113" s="14" t="s">
        <v>372</v>
      </c>
      <c r="H113" s="14">
        <v>49291</v>
      </c>
      <c r="I113" s="14" t="s">
        <v>36</v>
      </c>
      <c r="J113" s="15"/>
      <c r="K113" s="14">
        <v>86.54</v>
      </c>
      <c r="L113" s="14">
        <v>23.1</v>
      </c>
      <c r="M113" s="22">
        <f t="shared" si="1"/>
        <v>62.7</v>
      </c>
      <c r="N113" s="16"/>
      <c r="O113" s="16"/>
      <c r="P113" s="16"/>
      <c r="Q113" s="14"/>
      <c r="R113" s="14"/>
      <c r="S113" s="14">
        <v>0.74</v>
      </c>
      <c r="T113" s="14"/>
      <c r="U113" s="14"/>
      <c r="V113" s="22"/>
      <c r="W113" s="16" t="s">
        <v>126</v>
      </c>
      <c r="X113" s="16" t="s">
        <v>127</v>
      </c>
    </row>
    <row r="114" ht="27" customHeight="1" spans="1:24">
      <c r="A114" s="15">
        <v>110</v>
      </c>
      <c r="B114" s="18">
        <v>0.840972222222222</v>
      </c>
      <c r="C114" s="15" t="s">
        <v>381</v>
      </c>
      <c r="D114" s="14" t="s">
        <v>387</v>
      </c>
      <c r="E114" s="14" t="s">
        <v>438</v>
      </c>
      <c r="F114" s="14">
        <v>13805221433</v>
      </c>
      <c r="G114" s="14" t="s">
        <v>372</v>
      </c>
      <c r="H114" s="14">
        <v>49292</v>
      </c>
      <c r="I114" s="14" t="s">
        <v>36</v>
      </c>
      <c r="J114" s="15"/>
      <c r="K114" s="14">
        <v>75.84</v>
      </c>
      <c r="L114" s="14">
        <v>18.72</v>
      </c>
      <c r="M114" s="22">
        <f t="shared" si="1"/>
        <v>56.4</v>
      </c>
      <c r="N114" s="16"/>
      <c r="O114" s="16"/>
      <c r="P114" s="16"/>
      <c r="Q114" s="14"/>
      <c r="R114" s="14"/>
      <c r="S114" s="14">
        <v>0.72</v>
      </c>
      <c r="T114" s="14"/>
      <c r="U114" s="14"/>
      <c r="V114" s="14"/>
      <c r="W114" s="16" t="s">
        <v>126</v>
      </c>
      <c r="X114" s="16" t="s">
        <v>127</v>
      </c>
    </row>
    <row r="115" ht="27" customHeight="1" spans="1:24">
      <c r="A115" s="15">
        <v>111</v>
      </c>
      <c r="B115" s="18">
        <v>0.85</v>
      </c>
      <c r="C115" s="15" t="s">
        <v>369</v>
      </c>
      <c r="D115" s="14" t="s">
        <v>387</v>
      </c>
      <c r="E115" s="14" t="s">
        <v>439</v>
      </c>
      <c r="F115" s="14">
        <v>18152016113</v>
      </c>
      <c r="G115" s="14" t="s">
        <v>372</v>
      </c>
      <c r="H115" s="14">
        <v>49294</v>
      </c>
      <c r="I115" s="14" t="s">
        <v>36</v>
      </c>
      <c r="J115" s="15"/>
      <c r="K115" s="14">
        <v>78.44</v>
      </c>
      <c r="L115" s="14">
        <v>18.88</v>
      </c>
      <c r="M115" s="22">
        <f t="shared" si="1"/>
        <v>58.8</v>
      </c>
      <c r="N115" s="16"/>
      <c r="O115" s="16"/>
      <c r="P115" s="16"/>
      <c r="Q115" s="14"/>
      <c r="R115" s="14"/>
      <c r="S115" s="14">
        <v>0.76</v>
      </c>
      <c r="T115" s="14"/>
      <c r="U115" s="14"/>
      <c r="V115" s="14"/>
      <c r="W115" s="16" t="s">
        <v>126</v>
      </c>
      <c r="X115" s="16" t="s">
        <v>127</v>
      </c>
    </row>
    <row r="116" ht="27" customHeight="1" spans="1:24">
      <c r="A116" s="15">
        <v>112</v>
      </c>
      <c r="B116" s="18">
        <v>0.879166666666667</v>
      </c>
      <c r="C116" s="15" t="s">
        <v>386</v>
      </c>
      <c r="D116" s="16" t="s">
        <v>440</v>
      </c>
      <c r="E116" s="16" t="s">
        <v>440</v>
      </c>
      <c r="F116" s="114" t="s">
        <v>441</v>
      </c>
      <c r="G116" s="14" t="s">
        <v>34</v>
      </c>
      <c r="H116" s="14">
        <v>49302</v>
      </c>
      <c r="I116" s="14" t="s">
        <v>36</v>
      </c>
      <c r="J116" s="15"/>
      <c r="K116" s="14">
        <v>84.62</v>
      </c>
      <c r="L116" s="14">
        <v>21.1</v>
      </c>
      <c r="M116" s="22">
        <f t="shared" si="1"/>
        <v>62.8</v>
      </c>
      <c r="N116" s="16"/>
      <c r="O116" s="16"/>
      <c r="P116" s="16"/>
      <c r="Q116" s="14"/>
      <c r="R116" s="14"/>
      <c r="S116" s="14">
        <v>0.72</v>
      </c>
      <c r="T116" s="14"/>
      <c r="U116" s="14"/>
      <c r="V116" s="14"/>
      <c r="W116" s="16" t="s">
        <v>126</v>
      </c>
      <c r="X116" s="16" t="s">
        <v>127</v>
      </c>
    </row>
    <row r="117" ht="27" customHeight="1" spans="1:24">
      <c r="A117" s="15">
        <v>113</v>
      </c>
      <c r="B117" s="18">
        <v>0.909027777777778</v>
      </c>
      <c r="C117" s="15" t="s">
        <v>442</v>
      </c>
      <c r="D117" s="23" t="s">
        <v>443</v>
      </c>
      <c r="E117" s="23" t="s">
        <v>444</v>
      </c>
      <c r="F117" s="23">
        <v>18344884456</v>
      </c>
      <c r="G117" s="14" t="s">
        <v>34</v>
      </c>
      <c r="H117" s="14">
        <v>49305</v>
      </c>
      <c r="I117" s="14" t="s">
        <v>36</v>
      </c>
      <c r="J117" s="15"/>
      <c r="K117" s="14">
        <v>79.44</v>
      </c>
      <c r="L117" s="14">
        <v>20.4</v>
      </c>
      <c r="M117" s="22">
        <f t="shared" si="1"/>
        <v>58.3</v>
      </c>
      <c r="N117" s="16"/>
      <c r="O117" s="16"/>
      <c r="P117" s="16"/>
      <c r="Q117" s="14"/>
      <c r="R117" s="14"/>
      <c r="S117" s="14">
        <v>0.74</v>
      </c>
      <c r="T117" s="14"/>
      <c r="U117" s="14"/>
      <c r="V117" s="14"/>
      <c r="W117" s="16" t="s">
        <v>126</v>
      </c>
      <c r="X117" s="16" t="s">
        <v>127</v>
      </c>
    </row>
    <row r="118" ht="27" customHeight="1" spans="1:24">
      <c r="A118" s="15">
        <v>114</v>
      </c>
      <c r="B118" s="18">
        <v>0.970138888888889</v>
      </c>
      <c r="C118" s="15" t="s">
        <v>445</v>
      </c>
      <c r="D118" s="23" t="s">
        <v>443</v>
      </c>
      <c r="E118" s="23" t="s">
        <v>446</v>
      </c>
      <c r="F118" s="23">
        <v>18344884456</v>
      </c>
      <c r="G118" s="14" t="s">
        <v>34</v>
      </c>
      <c r="H118" s="14">
        <v>49313</v>
      </c>
      <c r="I118" s="14" t="s">
        <v>36</v>
      </c>
      <c r="J118" s="15"/>
      <c r="K118" s="14">
        <v>75.4</v>
      </c>
      <c r="L118" s="14">
        <v>19.24</v>
      </c>
      <c r="M118" s="22">
        <f t="shared" si="1"/>
        <v>55.4</v>
      </c>
      <c r="N118" s="16"/>
      <c r="O118" s="16"/>
      <c r="P118" s="16"/>
      <c r="Q118" s="14"/>
      <c r="R118" s="14"/>
      <c r="S118" s="14">
        <v>0.76</v>
      </c>
      <c r="T118" s="14"/>
      <c r="U118" s="14"/>
      <c r="V118" s="14"/>
      <c r="W118" s="16" t="s">
        <v>126</v>
      </c>
      <c r="X118" s="16" t="s">
        <v>127</v>
      </c>
    </row>
    <row r="119" ht="27" customHeight="1" spans="1:24">
      <c r="A119" s="15">
        <v>115</v>
      </c>
      <c r="B119" s="18">
        <v>0.242361111111111</v>
      </c>
      <c r="C119" s="15" t="s">
        <v>381</v>
      </c>
      <c r="D119" s="35" t="s">
        <v>387</v>
      </c>
      <c r="E119" s="35" t="s">
        <v>447</v>
      </c>
      <c r="F119" s="35">
        <v>13815377665</v>
      </c>
      <c r="G119" s="14" t="s">
        <v>34</v>
      </c>
      <c r="H119" s="14">
        <v>49326</v>
      </c>
      <c r="I119" s="14" t="s">
        <v>36</v>
      </c>
      <c r="J119" s="15"/>
      <c r="K119" s="14">
        <v>77.74</v>
      </c>
      <c r="L119" s="14">
        <v>18.58</v>
      </c>
      <c r="M119" s="22">
        <f t="shared" si="1"/>
        <v>58.42</v>
      </c>
      <c r="N119" s="16"/>
      <c r="O119" s="16"/>
      <c r="P119" s="16"/>
      <c r="Q119" s="14"/>
      <c r="R119" s="14"/>
      <c r="S119" s="14">
        <v>0.74</v>
      </c>
      <c r="T119" s="14"/>
      <c r="U119" s="14"/>
      <c r="V119" s="14"/>
      <c r="W119" s="16" t="s">
        <v>126</v>
      </c>
      <c r="X119" s="16" t="s">
        <v>127</v>
      </c>
    </row>
    <row r="120" ht="27" customHeight="1" spans="1:24">
      <c r="A120" s="15">
        <v>116</v>
      </c>
      <c r="B120" s="18">
        <v>0.257638888888889</v>
      </c>
      <c r="C120" s="15" t="s">
        <v>430</v>
      </c>
      <c r="D120" s="16" t="s">
        <v>431</v>
      </c>
      <c r="E120" s="16" t="s">
        <v>432</v>
      </c>
      <c r="F120" s="16">
        <v>13347956755</v>
      </c>
      <c r="G120" s="16" t="s">
        <v>431</v>
      </c>
      <c r="H120" s="14">
        <v>49329</v>
      </c>
      <c r="I120" s="14" t="s">
        <v>36</v>
      </c>
      <c r="J120" s="15"/>
      <c r="K120" s="14">
        <v>95.44</v>
      </c>
      <c r="L120" s="14">
        <v>22.68</v>
      </c>
      <c r="M120" s="22">
        <f t="shared" si="1"/>
        <v>71.9</v>
      </c>
      <c r="N120" s="16"/>
      <c r="O120" s="16"/>
      <c r="P120" s="16"/>
      <c r="Q120" s="14"/>
      <c r="R120" s="14"/>
      <c r="S120" s="14">
        <v>0.86</v>
      </c>
      <c r="T120" s="14"/>
      <c r="U120" s="14"/>
      <c r="V120" s="14"/>
      <c r="W120" s="16" t="s">
        <v>126</v>
      </c>
      <c r="X120" s="16" t="s">
        <v>127</v>
      </c>
    </row>
    <row r="121" ht="27" customHeight="1" spans="1:24">
      <c r="A121" s="15">
        <v>117</v>
      </c>
      <c r="B121" s="18">
        <v>0.272222222222222</v>
      </c>
      <c r="C121" s="15" t="s">
        <v>369</v>
      </c>
      <c r="D121" s="14" t="s">
        <v>387</v>
      </c>
      <c r="E121" s="14" t="s">
        <v>439</v>
      </c>
      <c r="F121" s="14">
        <v>18152016113</v>
      </c>
      <c r="G121" s="14" t="s">
        <v>372</v>
      </c>
      <c r="H121" s="14">
        <v>49331</v>
      </c>
      <c r="I121" s="14" t="s">
        <v>36</v>
      </c>
      <c r="J121" s="15"/>
      <c r="K121" s="14">
        <v>78.5</v>
      </c>
      <c r="L121" s="14">
        <v>18.6</v>
      </c>
      <c r="M121" s="22">
        <f t="shared" si="1"/>
        <v>59.2</v>
      </c>
      <c r="N121" s="16"/>
      <c r="O121" s="16"/>
      <c r="P121" s="16"/>
      <c r="Q121" s="14"/>
      <c r="R121" s="14"/>
      <c r="S121" s="14">
        <v>0.7</v>
      </c>
      <c r="T121" s="14"/>
      <c r="U121" s="14"/>
      <c r="V121" s="14"/>
      <c r="W121" s="16" t="s">
        <v>126</v>
      </c>
      <c r="X121" s="16" t="s">
        <v>127</v>
      </c>
    </row>
    <row r="122" ht="27" customHeight="1" spans="1:24">
      <c r="A122" s="15">
        <v>118</v>
      </c>
      <c r="B122" s="18">
        <v>0.363888888888889</v>
      </c>
      <c r="C122" s="15" t="s">
        <v>448</v>
      </c>
      <c r="D122" s="14" t="s">
        <v>449</v>
      </c>
      <c r="E122" s="14" t="s">
        <v>450</v>
      </c>
      <c r="F122" s="14">
        <v>18205220109</v>
      </c>
      <c r="G122" s="14" t="s">
        <v>449</v>
      </c>
      <c r="H122" s="14">
        <v>49340</v>
      </c>
      <c r="I122" s="14" t="s">
        <v>36</v>
      </c>
      <c r="J122" s="15"/>
      <c r="K122" s="14">
        <v>79.32</v>
      </c>
      <c r="L122" s="14">
        <v>20.74</v>
      </c>
      <c r="M122" s="22">
        <f t="shared" si="1"/>
        <v>57.9</v>
      </c>
      <c r="N122" s="16"/>
      <c r="O122" s="16"/>
      <c r="P122" s="16"/>
      <c r="Q122" s="14"/>
      <c r="R122" s="14"/>
      <c r="S122" s="14">
        <v>0.68</v>
      </c>
      <c r="T122" s="14"/>
      <c r="U122" s="14"/>
      <c r="V122" s="14"/>
      <c r="W122" s="16" t="s">
        <v>126</v>
      </c>
      <c r="X122" s="16" t="s">
        <v>127</v>
      </c>
    </row>
    <row r="123" ht="27" customHeight="1" spans="1:24">
      <c r="A123" s="15">
        <v>119</v>
      </c>
      <c r="B123" s="18">
        <v>0.364583333333333</v>
      </c>
      <c r="C123" s="15" t="s">
        <v>451</v>
      </c>
      <c r="D123" s="14" t="s">
        <v>449</v>
      </c>
      <c r="E123" s="14" t="s">
        <v>452</v>
      </c>
      <c r="F123" s="14">
        <v>18251755119</v>
      </c>
      <c r="G123" s="14" t="s">
        <v>449</v>
      </c>
      <c r="H123" s="14">
        <v>49341</v>
      </c>
      <c r="I123" s="14" t="s">
        <v>36</v>
      </c>
      <c r="J123" s="15"/>
      <c r="K123" s="14">
        <v>75.86</v>
      </c>
      <c r="L123" s="14">
        <v>18.74</v>
      </c>
      <c r="M123" s="22">
        <f t="shared" si="1"/>
        <v>56.5</v>
      </c>
      <c r="N123" s="16"/>
      <c r="O123" s="16"/>
      <c r="P123" s="16"/>
      <c r="Q123" s="14"/>
      <c r="R123" s="14"/>
      <c r="S123" s="14">
        <v>0.62</v>
      </c>
      <c r="T123" s="14"/>
      <c r="U123" s="14"/>
      <c r="V123" s="14"/>
      <c r="W123" s="16" t="s">
        <v>126</v>
      </c>
      <c r="X123" s="16" t="s">
        <v>127</v>
      </c>
    </row>
    <row r="124" ht="27" customHeight="1" spans="1:24">
      <c r="A124" s="15">
        <v>120</v>
      </c>
      <c r="B124" s="18">
        <v>0.377083333333333</v>
      </c>
      <c r="C124" s="15" t="s">
        <v>453</v>
      </c>
      <c r="D124" s="14" t="s">
        <v>449</v>
      </c>
      <c r="E124" s="14" t="s">
        <v>454</v>
      </c>
      <c r="F124" s="14">
        <v>18751672899</v>
      </c>
      <c r="G124" s="14" t="s">
        <v>449</v>
      </c>
      <c r="H124" s="14">
        <v>49343</v>
      </c>
      <c r="I124" s="14" t="s">
        <v>36</v>
      </c>
      <c r="J124" s="15"/>
      <c r="K124" s="14">
        <v>73.44</v>
      </c>
      <c r="L124" s="14">
        <v>20.04</v>
      </c>
      <c r="M124" s="22">
        <f t="shared" si="1"/>
        <v>52.8</v>
      </c>
      <c r="N124" s="16"/>
      <c r="O124" s="16"/>
      <c r="P124" s="16"/>
      <c r="Q124" s="14"/>
      <c r="R124" s="14"/>
      <c r="S124" s="14">
        <v>0.6</v>
      </c>
      <c r="T124" s="14"/>
      <c r="U124" s="14"/>
      <c r="V124" s="14"/>
      <c r="W124" s="16" t="s">
        <v>126</v>
      </c>
      <c r="X124" s="16" t="s">
        <v>127</v>
      </c>
    </row>
    <row r="125" ht="27" customHeight="1" spans="1:24">
      <c r="A125" s="14">
        <v>41</v>
      </c>
      <c r="B125" s="14"/>
      <c r="C125" s="15"/>
      <c r="D125" s="14"/>
      <c r="E125" s="14"/>
      <c r="F125" s="14"/>
      <c r="G125" s="14"/>
      <c r="H125" s="14"/>
      <c r="I125" s="14"/>
      <c r="J125" s="15"/>
      <c r="K125" s="14"/>
      <c r="L125" s="14"/>
      <c r="M125" s="22">
        <f t="shared" si="1"/>
        <v>0</v>
      </c>
      <c r="N125" s="14"/>
      <c r="O125" s="14"/>
      <c r="P125" s="14"/>
      <c r="Q125" s="14"/>
      <c r="R125" s="14"/>
      <c r="S125" s="14"/>
      <c r="T125" s="14"/>
      <c r="U125" s="14"/>
      <c r="V125" s="14"/>
      <c r="W125" s="16" t="s">
        <v>126</v>
      </c>
      <c r="X125" s="16" t="s">
        <v>127</v>
      </c>
    </row>
    <row r="126" ht="27" customHeight="1" spans="1:24">
      <c r="A126" s="14">
        <v>42</v>
      </c>
      <c r="B126" s="14"/>
      <c r="C126" s="15"/>
      <c r="D126" s="14"/>
      <c r="E126" s="14"/>
      <c r="F126" s="14"/>
      <c r="G126" s="14"/>
      <c r="H126" s="14"/>
      <c r="I126" s="14"/>
      <c r="J126" s="15"/>
      <c r="K126" s="14"/>
      <c r="L126" s="14"/>
      <c r="M126" s="22">
        <f t="shared" si="1"/>
        <v>0</v>
      </c>
      <c r="N126" s="16"/>
      <c r="O126" s="16"/>
      <c r="P126" s="16"/>
      <c r="Q126" s="14"/>
      <c r="R126" s="14"/>
      <c r="S126" s="14"/>
      <c r="T126" s="14"/>
      <c r="U126" s="14"/>
      <c r="V126" s="14"/>
      <c r="W126" s="16" t="s">
        <v>126</v>
      </c>
      <c r="X126" s="16" t="s">
        <v>127</v>
      </c>
    </row>
    <row r="127" ht="27" customHeight="1" spans="1:24">
      <c r="A127" s="14">
        <v>43</v>
      </c>
      <c r="B127" s="14"/>
      <c r="C127" s="15"/>
      <c r="D127" s="14"/>
      <c r="E127" s="14"/>
      <c r="F127" s="14"/>
      <c r="G127" s="14"/>
      <c r="H127" s="14"/>
      <c r="I127" s="14"/>
      <c r="J127" s="15"/>
      <c r="K127" s="14"/>
      <c r="L127" s="14"/>
      <c r="M127" s="22">
        <f t="shared" si="1"/>
        <v>0</v>
      </c>
      <c r="N127" s="16"/>
      <c r="O127" s="16"/>
      <c r="P127" s="16"/>
      <c r="Q127" s="14"/>
      <c r="R127" s="14"/>
      <c r="S127" s="14"/>
      <c r="T127" s="14"/>
      <c r="U127" s="14"/>
      <c r="V127" s="14"/>
      <c r="W127" s="16" t="s">
        <v>126</v>
      </c>
      <c r="X127" s="16" t="s">
        <v>127</v>
      </c>
    </row>
    <row r="128" ht="27" customHeight="1" spans="1:24">
      <c r="A128" s="14">
        <v>44</v>
      </c>
      <c r="B128" s="14"/>
      <c r="C128" s="15"/>
      <c r="D128" s="14"/>
      <c r="E128" s="14"/>
      <c r="F128" s="14"/>
      <c r="G128" s="14"/>
      <c r="H128" s="14"/>
      <c r="I128" s="14"/>
      <c r="J128" s="15"/>
      <c r="K128" s="14"/>
      <c r="L128" s="14"/>
      <c r="M128" s="22">
        <f t="shared" si="1"/>
        <v>0</v>
      </c>
      <c r="N128" s="16"/>
      <c r="O128" s="16"/>
      <c r="P128" s="16"/>
      <c r="Q128" s="14"/>
      <c r="R128" s="14"/>
      <c r="S128" s="14"/>
      <c r="T128" s="14"/>
      <c r="U128" s="14"/>
      <c r="V128" s="14"/>
      <c r="W128" s="16" t="s">
        <v>126</v>
      </c>
      <c r="X128" s="16" t="s">
        <v>127</v>
      </c>
    </row>
    <row r="129" spans="1:24">
      <c r="A129" s="14"/>
      <c r="B129" s="14"/>
      <c r="C129" s="15"/>
      <c r="D129" s="14"/>
      <c r="E129" s="14"/>
      <c r="F129" s="14"/>
      <c r="G129" s="14"/>
      <c r="H129" s="14"/>
      <c r="I129" s="14"/>
      <c r="J129" s="15"/>
      <c r="K129" s="14"/>
      <c r="L129" s="14"/>
      <c r="M129" s="22">
        <f t="shared" si="1"/>
        <v>0</v>
      </c>
      <c r="N129" s="16"/>
      <c r="O129" s="16"/>
      <c r="P129" s="16"/>
      <c r="Q129" s="14"/>
      <c r="R129" s="14"/>
      <c r="S129" s="14"/>
      <c r="T129" s="14"/>
      <c r="U129" s="14"/>
      <c r="V129" s="14"/>
      <c r="W129" s="16" t="s">
        <v>126</v>
      </c>
      <c r="X129" s="16" t="s">
        <v>127</v>
      </c>
    </row>
    <row r="130" spans="1:24">
      <c r="A130" s="14"/>
      <c r="B130" s="14"/>
      <c r="C130" s="15"/>
      <c r="D130" s="14"/>
      <c r="E130" s="14"/>
      <c r="F130" s="14"/>
      <c r="G130" s="14"/>
      <c r="H130" s="14"/>
      <c r="I130" s="14"/>
      <c r="J130" s="15"/>
      <c r="K130" s="14"/>
      <c r="L130" s="14"/>
      <c r="M130" s="22">
        <f t="shared" si="1"/>
        <v>0</v>
      </c>
      <c r="N130" s="16"/>
      <c r="O130" s="16"/>
      <c r="P130" s="16"/>
      <c r="Q130" s="14"/>
      <c r="R130" s="14"/>
      <c r="S130" s="14"/>
      <c r="T130" s="14"/>
      <c r="U130" s="14"/>
      <c r="V130" s="14"/>
      <c r="W130" s="16" t="s">
        <v>126</v>
      </c>
      <c r="X130" s="16" t="s">
        <v>127</v>
      </c>
    </row>
    <row r="131" spans="1:24">
      <c r="A131" s="14"/>
      <c r="B131" s="14"/>
      <c r="C131" s="15"/>
      <c r="D131" s="14"/>
      <c r="E131" s="14"/>
      <c r="F131" s="14"/>
      <c r="G131" s="14"/>
      <c r="H131" s="14"/>
      <c r="I131" s="14"/>
      <c r="J131" s="15"/>
      <c r="K131" s="14"/>
      <c r="L131" s="14"/>
      <c r="M131" s="22">
        <f t="shared" si="1"/>
        <v>0</v>
      </c>
      <c r="N131" s="16"/>
      <c r="O131" s="16"/>
      <c r="P131" s="16"/>
      <c r="Q131" s="14"/>
      <c r="R131" s="14"/>
      <c r="S131" s="14"/>
      <c r="T131" s="14"/>
      <c r="U131" s="14"/>
      <c r="V131" s="14"/>
      <c r="W131" s="16" t="s">
        <v>126</v>
      </c>
      <c r="X131" s="16" t="s">
        <v>127</v>
      </c>
    </row>
    <row r="132" spans="1:24">
      <c r="A132" s="14"/>
      <c r="B132" s="14"/>
      <c r="C132" s="15"/>
      <c r="D132" s="14"/>
      <c r="E132" s="14"/>
      <c r="F132" s="14"/>
      <c r="G132" s="14"/>
      <c r="H132" s="14"/>
      <c r="I132" s="14"/>
      <c r="J132" s="15"/>
      <c r="K132" s="14"/>
      <c r="L132" s="14"/>
      <c r="M132" s="22">
        <f t="shared" si="1"/>
        <v>0</v>
      </c>
      <c r="N132" s="16"/>
      <c r="O132" s="16"/>
      <c r="P132" s="16"/>
      <c r="Q132" s="14"/>
      <c r="R132" s="14"/>
      <c r="S132" s="14"/>
      <c r="T132" s="14"/>
      <c r="U132" s="14"/>
      <c r="V132" s="14"/>
      <c r="W132" s="16" t="s">
        <v>126</v>
      </c>
      <c r="X132" s="16" t="s">
        <v>127</v>
      </c>
    </row>
    <row r="133" spans="1:24">
      <c r="A133" s="14"/>
      <c r="B133" s="14"/>
      <c r="C133" s="15"/>
      <c r="D133" s="14"/>
      <c r="E133" s="14"/>
      <c r="F133" s="14"/>
      <c r="G133" s="14"/>
      <c r="H133" s="14"/>
      <c r="I133" s="14"/>
      <c r="J133" s="15"/>
      <c r="K133" s="14"/>
      <c r="L133" s="14"/>
      <c r="M133" s="22">
        <f t="shared" ref="M133:M169" si="2">+K133-L133-S133</f>
        <v>0</v>
      </c>
      <c r="N133" s="16"/>
      <c r="O133" s="16"/>
      <c r="P133" s="16"/>
      <c r="Q133" s="14"/>
      <c r="R133" s="14"/>
      <c r="S133" s="14"/>
      <c r="T133" s="14"/>
      <c r="U133" s="14"/>
      <c r="V133" s="14"/>
      <c r="W133" s="16" t="s">
        <v>126</v>
      </c>
      <c r="X133" s="16" t="s">
        <v>127</v>
      </c>
    </row>
    <row r="134" spans="1:24">
      <c r="A134" s="14"/>
      <c r="B134" s="14"/>
      <c r="C134" s="15"/>
      <c r="D134" s="14"/>
      <c r="E134" s="14"/>
      <c r="F134" s="14"/>
      <c r="G134" s="14"/>
      <c r="H134" s="14"/>
      <c r="I134" s="14"/>
      <c r="J134" s="15"/>
      <c r="K134" s="14"/>
      <c r="L134" s="14"/>
      <c r="M134" s="22">
        <f t="shared" si="2"/>
        <v>0</v>
      </c>
      <c r="N134" s="16"/>
      <c r="O134" s="16"/>
      <c r="P134" s="16"/>
      <c r="Q134" s="14"/>
      <c r="R134" s="14"/>
      <c r="S134" s="14"/>
      <c r="T134" s="14"/>
      <c r="U134" s="14"/>
      <c r="V134" s="14"/>
      <c r="W134" s="16" t="s">
        <v>126</v>
      </c>
      <c r="X134" s="16" t="s">
        <v>127</v>
      </c>
    </row>
    <row r="135" spans="1:24">
      <c r="A135" s="14"/>
      <c r="B135" s="14"/>
      <c r="C135" s="15"/>
      <c r="D135" s="14"/>
      <c r="E135" s="14"/>
      <c r="F135" s="14"/>
      <c r="G135" s="14"/>
      <c r="H135" s="14"/>
      <c r="I135" s="14"/>
      <c r="J135" s="15"/>
      <c r="K135" s="14"/>
      <c r="L135" s="14"/>
      <c r="M135" s="22">
        <f t="shared" si="2"/>
        <v>0</v>
      </c>
      <c r="N135" s="16"/>
      <c r="O135" s="16"/>
      <c r="P135" s="16"/>
      <c r="Q135" s="14"/>
      <c r="R135" s="14"/>
      <c r="S135" s="14"/>
      <c r="T135" s="14"/>
      <c r="U135" s="14"/>
      <c r="V135" s="14"/>
      <c r="W135" s="16" t="s">
        <v>126</v>
      </c>
      <c r="X135" s="16" t="s">
        <v>127</v>
      </c>
    </row>
    <row r="136" spans="1:24">
      <c r="A136" s="14"/>
      <c r="B136" s="14"/>
      <c r="C136" s="15"/>
      <c r="D136" s="14"/>
      <c r="E136" s="14"/>
      <c r="F136" s="14"/>
      <c r="G136" s="14"/>
      <c r="H136" s="14"/>
      <c r="I136" s="14"/>
      <c r="J136" s="15"/>
      <c r="K136" s="14"/>
      <c r="L136" s="14"/>
      <c r="M136" s="22">
        <f t="shared" si="2"/>
        <v>0</v>
      </c>
      <c r="N136" s="16"/>
      <c r="O136" s="16"/>
      <c r="P136" s="16"/>
      <c r="Q136" s="14"/>
      <c r="R136" s="14"/>
      <c r="S136" s="14"/>
      <c r="T136" s="14"/>
      <c r="U136" s="14"/>
      <c r="V136" s="14"/>
      <c r="W136" s="16" t="s">
        <v>126</v>
      </c>
      <c r="X136" s="16" t="s">
        <v>127</v>
      </c>
    </row>
    <row r="137" spans="1:24">
      <c r="A137" s="14"/>
      <c r="B137" s="14"/>
      <c r="C137" s="15"/>
      <c r="D137" s="14"/>
      <c r="E137" s="14"/>
      <c r="F137" s="14"/>
      <c r="G137" s="14"/>
      <c r="H137" s="14"/>
      <c r="I137" s="14"/>
      <c r="J137" s="15"/>
      <c r="K137" s="14"/>
      <c r="L137" s="14"/>
      <c r="M137" s="22">
        <f t="shared" si="2"/>
        <v>0</v>
      </c>
      <c r="N137" s="16"/>
      <c r="O137" s="16"/>
      <c r="P137" s="16"/>
      <c r="Q137" s="14"/>
      <c r="R137" s="14"/>
      <c r="S137" s="14"/>
      <c r="T137" s="14"/>
      <c r="U137" s="14"/>
      <c r="V137" s="14"/>
      <c r="W137" s="16" t="s">
        <v>126</v>
      </c>
      <c r="X137" s="16" t="s">
        <v>127</v>
      </c>
    </row>
    <row r="138" spans="1:24">
      <c r="A138" s="14"/>
      <c r="B138" s="14"/>
      <c r="C138" s="15"/>
      <c r="D138" s="14"/>
      <c r="E138" s="14"/>
      <c r="F138" s="14"/>
      <c r="G138" s="14"/>
      <c r="H138" s="14"/>
      <c r="I138" s="14"/>
      <c r="J138" s="15"/>
      <c r="K138" s="14"/>
      <c r="L138" s="14"/>
      <c r="M138" s="22">
        <f t="shared" si="2"/>
        <v>0</v>
      </c>
      <c r="N138" s="16"/>
      <c r="O138" s="16"/>
      <c r="P138" s="16"/>
      <c r="Q138" s="14"/>
      <c r="R138" s="14"/>
      <c r="S138" s="14"/>
      <c r="T138" s="14"/>
      <c r="U138" s="14"/>
      <c r="V138" s="14"/>
      <c r="W138" s="16" t="s">
        <v>126</v>
      </c>
      <c r="X138" s="16" t="s">
        <v>127</v>
      </c>
    </row>
    <row r="139" spans="1:24">
      <c r="A139" s="14"/>
      <c r="B139" s="14"/>
      <c r="C139" s="15"/>
      <c r="D139" s="14"/>
      <c r="E139" s="14"/>
      <c r="F139" s="14"/>
      <c r="G139" s="14"/>
      <c r="H139" s="14"/>
      <c r="I139" s="14"/>
      <c r="J139" s="15"/>
      <c r="K139" s="14"/>
      <c r="L139" s="14"/>
      <c r="M139" s="22">
        <f t="shared" si="2"/>
        <v>0</v>
      </c>
      <c r="N139" s="16"/>
      <c r="O139" s="16"/>
      <c r="P139" s="16"/>
      <c r="Q139" s="14"/>
      <c r="R139" s="14"/>
      <c r="S139" s="14"/>
      <c r="T139" s="14"/>
      <c r="U139" s="14"/>
      <c r="V139" s="14"/>
      <c r="W139" s="16" t="s">
        <v>126</v>
      </c>
      <c r="X139" s="16" t="s">
        <v>127</v>
      </c>
    </row>
    <row r="140" spans="1:24">
      <c r="A140" s="14"/>
      <c r="B140" s="14"/>
      <c r="C140" s="15"/>
      <c r="D140" s="14"/>
      <c r="E140" s="14"/>
      <c r="F140" s="14"/>
      <c r="G140" s="14"/>
      <c r="H140" s="14"/>
      <c r="I140" s="14"/>
      <c r="J140" s="14"/>
      <c r="K140" s="14"/>
      <c r="L140" s="14"/>
      <c r="M140" s="22">
        <f t="shared" si="2"/>
        <v>0</v>
      </c>
      <c r="N140" s="16"/>
      <c r="O140" s="16"/>
      <c r="P140" s="16"/>
      <c r="Q140" s="14"/>
      <c r="R140" s="14"/>
      <c r="S140" s="14"/>
      <c r="T140" s="14"/>
      <c r="U140" s="14"/>
      <c r="V140" s="14"/>
      <c r="W140" s="16" t="s">
        <v>126</v>
      </c>
      <c r="X140" s="16" t="s">
        <v>127</v>
      </c>
    </row>
    <row r="141" spans="1:24">
      <c r="A141" s="14"/>
      <c r="B141" s="14"/>
      <c r="C141" s="15"/>
      <c r="D141" s="14"/>
      <c r="E141" s="14"/>
      <c r="F141" s="14"/>
      <c r="G141" s="14"/>
      <c r="H141" s="14"/>
      <c r="I141" s="14"/>
      <c r="J141" s="14"/>
      <c r="K141" s="14"/>
      <c r="L141" s="14"/>
      <c r="M141" s="22">
        <f t="shared" si="2"/>
        <v>0</v>
      </c>
      <c r="N141" s="16"/>
      <c r="O141" s="16"/>
      <c r="P141" s="16"/>
      <c r="Q141" s="14"/>
      <c r="R141" s="14"/>
      <c r="S141" s="14"/>
      <c r="T141" s="14"/>
      <c r="U141" s="14"/>
      <c r="V141" s="14"/>
      <c r="W141" s="16" t="s">
        <v>126</v>
      </c>
      <c r="X141" s="16" t="s">
        <v>127</v>
      </c>
    </row>
    <row r="142" spans="1:24">
      <c r="A142" s="14"/>
      <c r="B142" s="14"/>
      <c r="C142" s="15"/>
      <c r="D142" s="14"/>
      <c r="E142" s="14"/>
      <c r="F142" s="14"/>
      <c r="G142" s="14"/>
      <c r="H142" s="14"/>
      <c r="I142" s="14"/>
      <c r="J142" s="14"/>
      <c r="K142" s="14"/>
      <c r="L142" s="14"/>
      <c r="M142" s="22">
        <f t="shared" si="2"/>
        <v>0</v>
      </c>
      <c r="N142" s="16"/>
      <c r="O142" s="16"/>
      <c r="P142" s="16"/>
      <c r="Q142" s="14"/>
      <c r="R142" s="14"/>
      <c r="S142" s="14"/>
      <c r="T142" s="14"/>
      <c r="U142" s="14"/>
      <c r="V142" s="14"/>
      <c r="W142" s="16" t="s">
        <v>126</v>
      </c>
      <c r="X142" s="16" t="s">
        <v>127</v>
      </c>
    </row>
    <row r="143" spans="1:24">
      <c r="A143" s="14"/>
      <c r="B143" s="14"/>
      <c r="C143" s="15"/>
      <c r="D143" s="14"/>
      <c r="E143" s="14"/>
      <c r="F143" s="14"/>
      <c r="G143" s="14"/>
      <c r="H143" s="14"/>
      <c r="I143" s="14"/>
      <c r="J143" s="14"/>
      <c r="K143" s="14"/>
      <c r="L143" s="14"/>
      <c r="M143" s="22">
        <f t="shared" si="2"/>
        <v>0</v>
      </c>
      <c r="N143" s="16"/>
      <c r="O143" s="16"/>
      <c r="P143" s="16"/>
      <c r="Q143" s="14"/>
      <c r="R143" s="14"/>
      <c r="S143" s="14"/>
      <c r="T143" s="14"/>
      <c r="U143" s="14"/>
      <c r="V143" s="14"/>
      <c r="W143" s="16" t="s">
        <v>126</v>
      </c>
      <c r="X143" s="16" t="s">
        <v>127</v>
      </c>
    </row>
    <row r="144" spans="1:24">
      <c r="A144" s="14"/>
      <c r="B144" s="14"/>
      <c r="C144" s="15"/>
      <c r="D144" s="14"/>
      <c r="E144" s="14"/>
      <c r="F144" s="14"/>
      <c r="G144" s="14"/>
      <c r="H144" s="14"/>
      <c r="I144" s="14"/>
      <c r="J144" s="14"/>
      <c r="K144" s="14"/>
      <c r="L144" s="14"/>
      <c r="M144" s="22">
        <f t="shared" si="2"/>
        <v>0</v>
      </c>
      <c r="N144" s="16"/>
      <c r="O144" s="16"/>
      <c r="P144" s="16"/>
      <c r="Q144" s="14"/>
      <c r="R144" s="14"/>
      <c r="S144" s="14"/>
      <c r="T144" s="14"/>
      <c r="U144" s="14"/>
      <c r="V144" s="14"/>
      <c r="W144" s="16" t="s">
        <v>126</v>
      </c>
      <c r="X144" s="16" t="s">
        <v>127</v>
      </c>
    </row>
    <row r="145" spans="1:24">
      <c r="A145" s="14"/>
      <c r="B145" s="14"/>
      <c r="C145" s="15"/>
      <c r="D145" s="14"/>
      <c r="E145" s="14"/>
      <c r="F145" s="14"/>
      <c r="G145" s="14"/>
      <c r="H145" s="14"/>
      <c r="I145" s="14"/>
      <c r="J145" s="14"/>
      <c r="K145" s="14"/>
      <c r="L145" s="14"/>
      <c r="M145" s="22">
        <f t="shared" si="2"/>
        <v>0</v>
      </c>
      <c r="N145" s="14"/>
      <c r="O145" s="14"/>
      <c r="P145" s="14"/>
      <c r="Q145" s="14"/>
      <c r="R145" s="14"/>
      <c r="S145" s="14"/>
      <c r="T145" s="14"/>
      <c r="U145" s="14"/>
      <c r="V145" s="14"/>
      <c r="W145" s="16" t="s">
        <v>126</v>
      </c>
      <c r="X145" s="16" t="s">
        <v>127</v>
      </c>
    </row>
    <row r="146" spans="1:24">
      <c r="A146" s="14"/>
      <c r="B146" s="14"/>
      <c r="C146" s="15"/>
      <c r="D146" s="14"/>
      <c r="E146" s="14"/>
      <c r="F146" s="14"/>
      <c r="G146" s="14"/>
      <c r="H146" s="14"/>
      <c r="I146" s="14"/>
      <c r="J146" s="14"/>
      <c r="K146" s="14"/>
      <c r="L146" s="14"/>
      <c r="M146" s="22">
        <f t="shared" si="2"/>
        <v>0</v>
      </c>
      <c r="N146" s="16"/>
      <c r="O146" s="16"/>
      <c r="P146" s="16"/>
      <c r="Q146" s="14"/>
      <c r="R146" s="14"/>
      <c r="S146" s="14"/>
      <c r="T146" s="14"/>
      <c r="U146" s="14"/>
      <c r="V146" s="14"/>
      <c r="W146" s="16" t="s">
        <v>126</v>
      </c>
      <c r="X146" s="16" t="s">
        <v>127</v>
      </c>
    </row>
    <row r="147" spans="1:24">
      <c r="A147" s="14"/>
      <c r="B147" s="14"/>
      <c r="C147" s="15"/>
      <c r="D147" s="14"/>
      <c r="E147" s="14"/>
      <c r="F147" s="14"/>
      <c r="G147" s="14"/>
      <c r="H147" s="14"/>
      <c r="I147" s="14"/>
      <c r="J147" s="14"/>
      <c r="K147" s="14"/>
      <c r="L147" s="14"/>
      <c r="M147" s="22">
        <f t="shared" si="2"/>
        <v>0</v>
      </c>
      <c r="N147" s="16"/>
      <c r="O147" s="16"/>
      <c r="P147" s="16"/>
      <c r="Q147" s="14"/>
      <c r="R147" s="14"/>
      <c r="S147" s="14"/>
      <c r="T147" s="14"/>
      <c r="U147" s="14"/>
      <c r="V147" s="14"/>
      <c r="W147" s="16" t="s">
        <v>126</v>
      </c>
      <c r="X147" s="16" t="s">
        <v>127</v>
      </c>
    </row>
    <row r="148" spans="1:24">
      <c r="A148" s="14"/>
      <c r="B148" s="14"/>
      <c r="C148" s="15"/>
      <c r="D148" s="14"/>
      <c r="E148" s="14"/>
      <c r="F148" s="14"/>
      <c r="G148" s="14"/>
      <c r="H148" s="14"/>
      <c r="I148" s="14"/>
      <c r="J148" s="14"/>
      <c r="K148" s="14"/>
      <c r="L148" s="14"/>
      <c r="M148" s="22">
        <f t="shared" si="2"/>
        <v>0</v>
      </c>
      <c r="N148" s="14"/>
      <c r="O148" s="14"/>
      <c r="P148" s="14"/>
      <c r="Q148" s="14"/>
      <c r="R148" s="14"/>
      <c r="S148" s="14"/>
      <c r="T148" s="14"/>
      <c r="U148" s="14"/>
      <c r="V148" s="14"/>
      <c r="W148" s="16" t="s">
        <v>126</v>
      </c>
      <c r="X148" s="16" t="s">
        <v>127</v>
      </c>
    </row>
    <row r="149" spans="1:24">
      <c r="A149" s="14"/>
      <c r="B149" s="14"/>
      <c r="C149" s="15"/>
      <c r="D149" s="14"/>
      <c r="E149" s="14"/>
      <c r="F149" s="14"/>
      <c r="G149" s="14"/>
      <c r="H149" s="14"/>
      <c r="I149" s="14"/>
      <c r="J149" s="14"/>
      <c r="K149" s="14"/>
      <c r="L149" s="14"/>
      <c r="M149" s="22">
        <f t="shared" si="2"/>
        <v>0</v>
      </c>
      <c r="N149" s="14"/>
      <c r="O149" s="14"/>
      <c r="P149" s="14"/>
      <c r="Q149" s="14"/>
      <c r="R149" s="14"/>
      <c r="S149" s="14"/>
      <c r="T149" s="14"/>
      <c r="U149" s="14"/>
      <c r="V149" s="14"/>
      <c r="W149" s="16" t="s">
        <v>126</v>
      </c>
      <c r="X149" s="16" t="s">
        <v>127</v>
      </c>
    </row>
    <row r="150" spans="1:24">
      <c r="A150" s="14"/>
      <c r="B150" s="14"/>
      <c r="C150" s="15"/>
      <c r="D150" s="14"/>
      <c r="E150" s="14"/>
      <c r="F150" s="14"/>
      <c r="G150" s="14"/>
      <c r="H150" s="14"/>
      <c r="I150" s="14"/>
      <c r="J150" s="14"/>
      <c r="K150" s="14"/>
      <c r="L150" s="14"/>
      <c r="M150" s="22">
        <f t="shared" si="2"/>
        <v>0</v>
      </c>
      <c r="N150" s="14"/>
      <c r="O150" s="14"/>
      <c r="P150" s="14"/>
      <c r="Q150" s="14"/>
      <c r="R150" s="14"/>
      <c r="S150" s="14"/>
      <c r="T150" s="14"/>
      <c r="U150" s="14"/>
      <c r="V150" s="14"/>
      <c r="W150" s="16" t="s">
        <v>126</v>
      </c>
      <c r="X150" s="16" t="s">
        <v>127</v>
      </c>
    </row>
    <row r="151" spans="1:24">
      <c r="A151" s="14"/>
      <c r="B151" s="14"/>
      <c r="C151" s="15"/>
      <c r="D151" s="14"/>
      <c r="E151" s="14"/>
      <c r="F151" s="14"/>
      <c r="G151" s="14"/>
      <c r="H151" s="14"/>
      <c r="I151" s="14"/>
      <c r="J151" s="14"/>
      <c r="K151" s="14"/>
      <c r="L151" s="14"/>
      <c r="M151" s="22">
        <f t="shared" si="2"/>
        <v>0</v>
      </c>
      <c r="N151" s="14"/>
      <c r="O151" s="14"/>
      <c r="P151" s="14"/>
      <c r="Q151" s="14"/>
      <c r="R151" s="14"/>
      <c r="S151" s="14"/>
      <c r="T151" s="14"/>
      <c r="U151" s="14"/>
      <c r="V151" s="14"/>
      <c r="W151" s="16" t="s">
        <v>126</v>
      </c>
      <c r="X151" s="16" t="s">
        <v>127</v>
      </c>
    </row>
    <row r="152" spans="1:24">
      <c r="A152" s="14"/>
      <c r="B152" s="14"/>
      <c r="C152" s="15"/>
      <c r="D152" s="14"/>
      <c r="E152" s="14"/>
      <c r="F152" s="14"/>
      <c r="G152" s="14"/>
      <c r="H152" s="14"/>
      <c r="I152" s="14"/>
      <c r="J152" s="14"/>
      <c r="K152" s="14"/>
      <c r="L152" s="14"/>
      <c r="M152" s="22">
        <f t="shared" si="2"/>
        <v>0</v>
      </c>
      <c r="N152" s="14"/>
      <c r="O152" s="14"/>
      <c r="P152" s="14"/>
      <c r="Q152" s="14"/>
      <c r="R152" s="14"/>
      <c r="S152" s="14"/>
      <c r="T152" s="14"/>
      <c r="U152" s="14"/>
      <c r="V152" s="14"/>
      <c r="W152" s="16" t="s">
        <v>126</v>
      </c>
      <c r="X152" s="16" t="s">
        <v>127</v>
      </c>
    </row>
    <row r="153" spans="1:24">
      <c r="A153" s="14"/>
      <c r="B153" s="14"/>
      <c r="C153" s="15"/>
      <c r="D153" s="14"/>
      <c r="E153" s="14"/>
      <c r="F153" s="14"/>
      <c r="G153" s="14"/>
      <c r="H153" s="14"/>
      <c r="I153" s="14"/>
      <c r="J153" s="14"/>
      <c r="K153" s="14"/>
      <c r="L153" s="14"/>
      <c r="M153" s="22">
        <f t="shared" si="2"/>
        <v>0</v>
      </c>
      <c r="N153" s="14"/>
      <c r="O153" s="14"/>
      <c r="P153" s="14"/>
      <c r="Q153" s="14"/>
      <c r="R153" s="14"/>
      <c r="S153" s="14"/>
      <c r="T153" s="14"/>
      <c r="U153" s="14"/>
      <c r="V153" s="14"/>
      <c r="W153" s="16" t="s">
        <v>126</v>
      </c>
      <c r="X153" s="16" t="s">
        <v>127</v>
      </c>
    </row>
    <row r="154" spans="1:24">
      <c r="A154" s="14"/>
      <c r="B154" s="14"/>
      <c r="C154" s="15"/>
      <c r="D154" s="14"/>
      <c r="E154" s="14"/>
      <c r="F154" s="14"/>
      <c r="G154" s="14"/>
      <c r="H154" s="14"/>
      <c r="I154" s="14"/>
      <c r="J154" s="14"/>
      <c r="K154" s="14"/>
      <c r="L154" s="14"/>
      <c r="M154" s="22">
        <f t="shared" si="2"/>
        <v>0</v>
      </c>
      <c r="N154" s="14"/>
      <c r="O154" s="14"/>
      <c r="P154" s="14"/>
      <c r="Q154" s="14"/>
      <c r="R154" s="14"/>
      <c r="S154" s="14"/>
      <c r="T154" s="14"/>
      <c r="U154" s="14"/>
      <c r="V154" s="14"/>
      <c r="W154" s="16" t="s">
        <v>126</v>
      </c>
      <c r="X154" s="16" t="s">
        <v>127</v>
      </c>
    </row>
    <row r="155" spans="1:24">
      <c r="A155" s="14"/>
      <c r="B155" s="14"/>
      <c r="C155" s="15"/>
      <c r="D155" s="14"/>
      <c r="E155" s="14"/>
      <c r="F155" s="14"/>
      <c r="G155" s="14"/>
      <c r="H155" s="14"/>
      <c r="I155" s="14"/>
      <c r="J155" s="14"/>
      <c r="K155" s="14"/>
      <c r="L155" s="14"/>
      <c r="M155" s="22">
        <f t="shared" si="2"/>
        <v>0</v>
      </c>
      <c r="N155" s="14"/>
      <c r="O155" s="14"/>
      <c r="P155" s="14"/>
      <c r="Q155" s="14"/>
      <c r="R155" s="14"/>
      <c r="S155" s="14"/>
      <c r="T155" s="14"/>
      <c r="U155" s="14"/>
      <c r="V155" s="14"/>
      <c r="W155" s="16" t="s">
        <v>126</v>
      </c>
      <c r="X155" s="16" t="s">
        <v>127</v>
      </c>
    </row>
    <row r="156" spans="1:24">
      <c r="A156" s="14"/>
      <c r="B156" s="14"/>
      <c r="C156" s="15"/>
      <c r="D156" s="14"/>
      <c r="E156" s="14"/>
      <c r="F156" s="14"/>
      <c r="G156" s="14"/>
      <c r="H156" s="14"/>
      <c r="I156" s="14"/>
      <c r="J156" s="14"/>
      <c r="K156" s="14"/>
      <c r="L156" s="14"/>
      <c r="M156" s="22">
        <f t="shared" si="2"/>
        <v>0</v>
      </c>
      <c r="N156" s="14"/>
      <c r="O156" s="14"/>
      <c r="P156" s="14"/>
      <c r="Q156" s="14"/>
      <c r="R156" s="14"/>
      <c r="S156" s="14"/>
      <c r="T156" s="14"/>
      <c r="U156" s="14"/>
      <c r="V156" s="14"/>
      <c r="W156" s="16" t="s">
        <v>126</v>
      </c>
      <c r="X156" s="16" t="s">
        <v>127</v>
      </c>
    </row>
    <row r="157" spans="1:24">
      <c r="A157" s="14"/>
      <c r="B157" s="14"/>
      <c r="C157" s="15"/>
      <c r="D157" s="14"/>
      <c r="E157" s="14"/>
      <c r="F157" s="14"/>
      <c r="G157" s="14"/>
      <c r="H157" s="14"/>
      <c r="I157" s="14"/>
      <c r="J157" s="14"/>
      <c r="K157" s="14"/>
      <c r="L157" s="14"/>
      <c r="M157" s="22">
        <f t="shared" si="2"/>
        <v>0</v>
      </c>
      <c r="N157" s="14"/>
      <c r="O157" s="14"/>
      <c r="P157" s="14"/>
      <c r="Q157" s="14"/>
      <c r="R157" s="14"/>
      <c r="S157" s="14"/>
      <c r="T157" s="14"/>
      <c r="U157" s="14"/>
      <c r="V157" s="14"/>
      <c r="W157" s="16" t="s">
        <v>126</v>
      </c>
      <c r="X157" s="16" t="s">
        <v>127</v>
      </c>
    </row>
    <row r="158" spans="1:24">
      <c r="A158" s="14"/>
      <c r="B158" s="14"/>
      <c r="C158" s="15"/>
      <c r="D158" s="14"/>
      <c r="E158" s="14"/>
      <c r="F158" s="14"/>
      <c r="G158" s="14"/>
      <c r="H158" s="14"/>
      <c r="I158" s="14"/>
      <c r="J158" s="14"/>
      <c r="K158" s="14"/>
      <c r="L158" s="14"/>
      <c r="M158" s="22">
        <f t="shared" si="2"/>
        <v>0</v>
      </c>
      <c r="N158" s="14"/>
      <c r="O158" s="14"/>
      <c r="P158" s="14"/>
      <c r="Q158" s="14"/>
      <c r="R158" s="14"/>
      <c r="S158" s="14"/>
      <c r="T158" s="14"/>
      <c r="U158" s="14"/>
      <c r="V158" s="14"/>
      <c r="W158" s="16" t="s">
        <v>126</v>
      </c>
      <c r="X158" s="16" t="s">
        <v>127</v>
      </c>
    </row>
    <row r="159" spans="1:24">
      <c r="A159" s="14"/>
      <c r="B159" s="14"/>
      <c r="C159" s="15"/>
      <c r="D159" s="14"/>
      <c r="E159" s="14"/>
      <c r="F159" s="14"/>
      <c r="G159" s="14"/>
      <c r="H159" s="14"/>
      <c r="I159" s="14"/>
      <c r="J159" s="14"/>
      <c r="K159" s="14"/>
      <c r="L159" s="14"/>
      <c r="M159" s="22">
        <f t="shared" si="2"/>
        <v>0</v>
      </c>
      <c r="N159" s="14"/>
      <c r="O159" s="14"/>
      <c r="P159" s="14"/>
      <c r="Q159" s="14"/>
      <c r="R159" s="14"/>
      <c r="S159" s="14"/>
      <c r="T159" s="14"/>
      <c r="U159" s="14"/>
      <c r="V159" s="14"/>
      <c r="W159" s="16" t="s">
        <v>126</v>
      </c>
      <c r="X159" s="16" t="s">
        <v>127</v>
      </c>
    </row>
    <row r="160" spans="1:24">
      <c r="A160" s="14"/>
      <c r="B160" s="14"/>
      <c r="C160" s="15"/>
      <c r="D160" s="14"/>
      <c r="E160" s="14"/>
      <c r="F160" s="14"/>
      <c r="G160" s="14"/>
      <c r="H160" s="14"/>
      <c r="I160" s="14"/>
      <c r="J160" s="14"/>
      <c r="K160" s="14"/>
      <c r="L160" s="14"/>
      <c r="M160" s="22">
        <f t="shared" si="2"/>
        <v>0</v>
      </c>
      <c r="N160" s="14"/>
      <c r="O160" s="14"/>
      <c r="P160" s="14"/>
      <c r="Q160" s="14"/>
      <c r="R160" s="14"/>
      <c r="S160" s="14"/>
      <c r="T160" s="14"/>
      <c r="U160" s="14"/>
      <c r="V160" s="14"/>
      <c r="W160" s="16" t="s">
        <v>126</v>
      </c>
      <c r="X160" s="16" t="s">
        <v>127</v>
      </c>
    </row>
    <row r="161" spans="1:24">
      <c r="A161" s="14"/>
      <c r="B161" s="14"/>
      <c r="C161" s="15"/>
      <c r="D161" s="14"/>
      <c r="E161" s="14"/>
      <c r="F161" s="14"/>
      <c r="G161" s="14"/>
      <c r="H161" s="14"/>
      <c r="I161" s="14"/>
      <c r="J161" s="14"/>
      <c r="K161" s="14"/>
      <c r="L161" s="14"/>
      <c r="M161" s="22">
        <f t="shared" si="2"/>
        <v>0</v>
      </c>
      <c r="N161" s="14"/>
      <c r="O161" s="14"/>
      <c r="P161" s="14"/>
      <c r="Q161" s="14"/>
      <c r="R161" s="14"/>
      <c r="S161" s="14"/>
      <c r="T161" s="14"/>
      <c r="U161" s="14"/>
      <c r="V161" s="14"/>
      <c r="W161" s="16" t="s">
        <v>126</v>
      </c>
      <c r="X161" s="16" t="s">
        <v>127</v>
      </c>
    </row>
    <row r="162" spans="1:24">
      <c r="A162" s="14"/>
      <c r="B162" s="14"/>
      <c r="C162" s="15"/>
      <c r="D162" s="14"/>
      <c r="E162" s="14"/>
      <c r="F162" s="14"/>
      <c r="G162" s="14"/>
      <c r="H162" s="14"/>
      <c r="I162" s="14"/>
      <c r="J162" s="14"/>
      <c r="K162" s="14"/>
      <c r="L162" s="14"/>
      <c r="M162" s="22">
        <f t="shared" si="2"/>
        <v>0</v>
      </c>
      <c r="N162" s="14"/>
      <c r="O162" s="14"/>
      <c r="P162" s="14"/>
      <c r="Q162" s="14"/>
      <c r="R162" s="14"/>
      <c r="S162" s="14"/>
      <c r="T162" s="14"/>
      <c r="U162" s="14"/>
      <c r="V162" s="14"/>
      <c r="W162" s="16" t="s">
        <v>126</v>
      </c>
      <c r="X162" s="16" t="s">
        <v>127</v>
      </c>
    </row>
    <row r="163" spans="1:24">
      <c r="A163" s="14"/>
      <c r="B163" s="14"/>
      <c r="C163" s="15"/>
      <c r="D163" s="14"/>
      <c r="E163" s="14"/>
      <c r="F163" s="14"/>
      <c r="G163" s="14"/>
      <c r="H163" s="14"/>
      <c r="I163" s="14"/>
      <c r="J163" s="14"/>
      <c r="K163" s="14"/>
      <c r="L163" s="14"/>
      <c r="M163" s="22">
        <f t="shared" si="2"/>
        <v>0</v>
      </c>
      <c r="N163" s="14"/>
      <c r="O163" s="14"/>
      <c r="P163" s="14"/>
      <c r="Q163" s="14"/>
      <c r="R163" s="14"/>
      <c r="S163" s="14"/>
      <c r="T163" s="14"/>
      <c r="U163" s="14"/>
      <c r="V163" s="14"/>
      <c r="W163" s="16" t="s">
        <v>126</v>
      </c>
      <c r="X163" s="16" t="s">
        <v>127</v>
      </c>
    </row>
    <row r="164" spans="1:24">
      <c r="A164" s="14"/>
      <c r="B164" s="14"/>
      <c r="C164" s="15"/>
      <c r="D164" s="14"/>
      <c r="E164" s="14"/>
      <c r="F164" s="14"/>
      <c r="G164" s="14"/>
      <c r="H164" s="14"/>
      <c r="I164" s="14"/>
      <c r="J164" s="14"/>
      <c r="K164" s="14"/>
      <c r="L164" s="14"/>
      <c r="M164" s="22">
        <f t="shared" si="2"/>
        <v>0</v>
      </c>
      <c r="N164" s="14"/>
      <c r="O164" s="14"/>
      <c r="P164" s="14"/>
      <c r="Q164" s="14"/>
      <c r="R164" s="14"/>
      <c r="S164" s="14"/>
      <c r="T164" s="14"/>
      <c r="U164" s="14"/>
      <c r="V164" s="14"/>
      <c r="W164" s="16" t="s">
        <v>126</v>
      </c>
      <c r="X164" s="16" t="s">
        <v>127</v>
      </c>
    </row>
    <row r="165" spans="1:24">
      <c r="A165" s="14"/>
      <c r="B165" s="14"/>
      <c r="C165" s="15"/>
      <c r="D165" s="14"/>
      <c r="E165" s="14"/>
      <c r="F165" s="14"/>
      <c r="G165" s="14"/>
      <c r="H165" s="14"/>
      <c r="I165" s="14"/>
      <c r="J165" s="14"/>
      <c r="K165" s="14"/>
      <c r="L165" s="14"/>
      <c r="M165" s="22">
        <f t="shared" si="2"/>
        <v>0</v>
      </c>
      <c r="N165" s="14"/>
      <c r="O165" s="14"/>
      <c r="P165" s="14"/>
      <c r="Q165" s="14"/>
      <c r="R165" s="14"/>
      <c r="S165" s="14"/>
      <c r="T165" s="14"/>
      <c r="U165" s="14"/>
      <c r="V165" s="14"/>
      <c r="W165" s="16" t="s">
        <v>126</v>
      </c>
      <c r="X165" s="16" t="s">
        <v>127</v>
      </c>
    </row>
    <row r="166" spans="1:24">
      <c r="A166" s="14"/>
      <c r="B166" s="14"/>
      <c r="C166" s="15"/>
      <c r="D166" s="14"/>
      <c r="E166" s="14"/>
      <c r="F166" s="14"/>
      <c r="G166" s="14"/>
      <c r="H166" s="14"/>
      <c r="I166" s="14"/>
      <c r="J166" s="14"/>
      <c r="K166" s="14"/>
      <c r="L166" s="14"/>
      <c r="M166" s="22">
        <f t="shared" si="2"/>
        <v>0</v>
      </c>
      <c r="N166" s="14"/>
      <c r="O166" s="14"/>
      <c r="P166" s="14"/>
      <c r="Q166" s="14"/>
      <c r="R166" s="14"/>
      <c r="S166" s="14"/>
      <c r="T166" s="14"/>
      <c r="U166" s="14"/>
      <c r="V166" s="14"/>
      <c r="W166" s="16" t="s">
        <v>126</v>
      </c>
      <c r="X166" s="16" t="s">
        <v>127</v>
      </c>
    </row>
    <row r="167" spans="1:24">
      <c r="A167" s="14"/>
      <c r="B167" s="14"/>
      <c r="C167" s="15"/>
      <c r="D167" s="14"/>
      <c r="E167" s="14"/>
      <c r="F167" s="14"/>
      <c r="G167" s="14"/>
      <c r="H167" s="14"/>
      <c r="I167" s="14"/>
      <c r="J167" s="14"/>
      <c r="K167" s="14"/>
      <c r="L167" s="14"/>
      <c r="M167" s="22">
        <f t="shared" si="2"/>
        <v>0</v>
      </c>
      <c r="N167" s="14"/>
      <c r="O167" s="14"/>
      <c r="P167" s="14"/>
      <c r="Q167" s="14"/>
      <c r="R167" s="14"/>
      <c r="S167" s="14"/>
      <c r="T167" s="14"/>
      <c r="U167" s="14"/>
      <c r="V167" s="14"/>
      <c r="W167" s="16" t="s">
        <v>126</v>
      </c>
      <c r="X167" s="16" t="s">
        <v>127</v>
      </c>
    </row>
    <row r="168" spans="1:24">
      <c r="A168" s="14"/>
      <c r="B168" s="14"/>
      <c r="C168" s="15"/>
      <c r="D168" s="14"/>
      <c r="E168" s="14"/>
      <c r="F168" s="14"/>
      <c r="G168" s="14"/>
      <c r="H168" s="14"/>
      <c r="I168" s="14"/>
      <c r="J168" s="14"/>
      <c r="K168" s="14"/>
      <c r="L168" s="14"/>
      <c r="M168" s="22">
        <f t="shared" si="2"/>
        <v>0</v>
      </c>
      <c r="N168" s="14"/>
      <c r="O168" s="14"/>
      <c r="P168" s="14"/>
      <c r="Q168" s="14"/>
      <c r="R168" s="14"/>
      <c r="S168" s="14"/>
      <c r="T168" s="14"/>
      <c r="U168" s="14"/>
      <c r="V168" s="14"/>
      <c r="W168" s="16" t="s">
        <v>126</v>
      </c>
      <c r="X168" s="16" t="s">
        <v>127</v>
      </c>
    </row>
    <row r="169" spans="1:24">
      <c r="A169" s="14"/>
      <c r="B169" s="14"/>
      <c r="C169" s="15"/>
      <c r="D169" s="14"/>
      <c r="E169" s="14"/>
      <c r="F169" s="14"/>
      <c r="G169" s="14"/>
      <c r="H169" s="14"/>
      <c r="I169" s="14"/>
      <c r="J169" s="14"/>
      <c r="K169" s="14"/>
      <c r="L169" s="14"/>
      <c r="M169" s="22">
        <f t="shared" si="2"/>
        <v>0</v>
      </c>
      <c r="N169" s="14"/>
      <c r="O169" s="14"/>
      <c r="P169" s="14"/>
      <c r="Q169" s="14"/>
      <c r="R169" s="14"/>
      <c r="S169" s="14"/>
      <c r="T169" s="14"/>
      <c r="U169" s="14"/>
      <c r="V169" s="14"/>
      <c r="W169" s="16" t="s">
        <v>126</v>
      </c>
      <c r="X169" s="16" t="s">
        <v>127</v>
      </c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大唐分公司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2019-01-09T08:27:17Z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2052-11.1.0.8201</vt:lpwstr>
  </property>
  <property fmtid="{D5CDD505-2E9C-101B-9397-08002B2CF9AE}" pid="3" name="KSORubyTemplateID" linkTarget="0">
    <vt:lpwstr>14</vt:lpwstr>
  </property>
</Properties>
</file>