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/>
  </bookViews>
  <sheets>
    <sheet name="邳州分公司" sheetId="5" r:id="rId1"/>
    <sheet name="连云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<sst xmlns="http://schemas.openxmlformats.org/spreadsheetml/2006/main" count="344">
  <si>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</si>
  <si>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</si>
  <si>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</si>
  <si>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</si>
  <si>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</si>
  <si>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</si>
  <si>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</si>
  <si>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</si>
  <si>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</si>
  <si>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</si>
  <si>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</si>
  <si>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</si>
  <si>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</si>
  <si>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</si>
  <si>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</si>
  <si>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</si>
  <si>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</si>
  <si>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</si>
  <si>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</si>
  <si>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</si>
  <si>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</si>
  <si>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</si>
  <si>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</si>
  <si>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</si>
  <si>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</si>
  <si>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</si>
  <si>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</si>
  <si>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</si>
  <si>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</si>
  <si>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</si>
  <si>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</si>
  <si>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鲁Q166BV</t>
  </si>
  <si>
    <t>冯永胜</t>
  </si>
  <si>
    <t>曹敬喜</t>
  </si>
  <si>
    <t>李海洋</t>
  </si>
  <si>
    <t>WIN0048572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</si>
  <si>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</si>
  <si>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</si>
  <si>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</si>
  <si>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</si>
  <si>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刘秋行</t>
  </si>
  <si>
    <t>苏CR8699</t>
  </si>
  <si>
    <t>戴浩</t>
  </si>
  <si>
    <t>汤继亮</t>
  </si>
  <si>
    <t>WIN0048573</t>
  </si>
  <si>
    <t>石子</t>
  </si>
  <si>
    <t>1-2#</t>
  </si>
  <si>
    <t>良好</t>
  </si>
  <si>
    <t>鲁Q581AZ</t>
  </si>
  <si>
    <t>高波</t>
  </si>
  <si>
    <t>鲁QV9022</t>
  </si>
  <si>
    <t>孙立</t>
  </si>
  <si>
    <t>谭海洋</t>
  </si>
  <si>
    <t>鲁Q587CW</t>
  </si>
  <si>
    <t>曹善龙</t>
  </si>
  <si>
    <t>刘会良</t>
  </si>
  <si>
    <t>曹吉胜</t>
  </si>
  <si>
    <t>鲁Q838BG</t>
  </si>
  <si>
    <t>冯永清</t>
  </si>
  <si>
    <t>周文明</t>
  </si>
  <si>
    <t>苏C1T929</t>
  </si>
  <si>
    <t>娄培祥</t>
  </si>
  <si>
    <t>董国政</t>
  </si>
  <si>
    <t>杜娥娥</t>
  </si>
  <si>
    <t>张得宝</t>
  </si>
  <si>
    <t>苏CX8699</t>
  </si>
  <si>
    <t>吕伟</t>
  </si>
  <si>
    <t>苏CGS630</t>
  </si>
  <si>
    <t>杜文杰</t>
  </si>
  <si>
    <t>庄团结</t>
  </si>
  <si>
    <t>WIN0048570</t>
  </si>
  <si>
    <t>苏CH8699</t>
  </si>
  <si>
    <t>尚丰收</t>
  </si>
  <si>
    <t>鲁Q665AB</t>
  </si>
  <si>
    <t>黄思强</t>
  </si>
  <si>
    <t>苏CV8699</t>
  </si>
  <si>
    <t>陈玉龙</t>
  </si>
  <si>
    <t>苏C1A517</t>
  </si>
  <si>
    <t>王伟</t>
  </si>
  <si>
    <t>鲁Q090BW</t>
  </si>
  <si>
    <t>邱磊</t>
  </si>
  <si>
    <t>苏CGP356</t>
  </si>
  <si>
    <t>马飞</t>
  </si>
  <si>
    <t>苏CGF365</t>
  </si>
  <si>
    <t>崔学良</t>
  </si>
  <si>
    <t>段飞</t>
  </si>
  <si>
    <t>吴长伟</t>
  </si>
  <si>
    <t>鲁Q718BZ</t>
  </si>
  <si>
    <t>陈磊</t>
  </si>
  <si>
    <t>陈纪园</t>
  </si>
  <si>
    <t>苏CGA040</t>
  </si>
  <si>
    <t>赵东亚</t>
  </si>
  <si>
    <t>鲁QV8018</t>
  </si>
  <si>
    <t>孙力</t>
  </si>
  <si>
    <t>彭杰</t>
  </si>
  <si>
    <t>池文彬</t>
  </si>
  <si>
    <t>鲁Q529AE</t>
  </si>
  <si>
    <t>汤继名</t>
  </si>
  <si>
    <t>杨富伟</t>
  </si>
  <si>
    <t>杨需</t>
  </si>
  <si>
    <t>WIN0048571</t>
  </si>
  <si>
    <t>机制砂</t>
  </si>
  <si>
    <t>苏C2A698</t>
  </si>
  <si>
    <t>高雷</t>
  </si>
  <si>
    <t>李如刚</t>
  </si>
  <si>
    <t>鲁Q627AP</t>
  </si>
  <si>
    <t>宫东明</t>
  </si>
  <si>
    <t>苏CGS000</t>
  </si>
  <si>
    <t>黄仁武</t>
  </si>
  <si>
    <t>苏CGV338</t>
  </si>
  <si>
    <t>孙合伟</t>
  </si>
  <si>
    <t>鲁QV8954</t>
  </si>
  <si>
    <t>耿峰</t>
  </si>
  <si>
    <t>苏CD8699</t>
  </si>
  <si>
    <t>张建</t>
  </si>
  <si>
    <t>合计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</si>
  <si>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</si>
  <si>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</si>
  <si>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级配区</t>
  </si>
  <si>
    <t>压碎值</t>
  </si>
  <si>
    <t>单价</t>
  </si>
  <si>
    <t>金额</t>
  </si>
  <si>
    <t>8555</t>
  </si>
  <si>
    <t>张成义</t>
  </si>
  <si>
    <t>张成伟</t>
  </si>
  <si>
    <t>成义物流</t>
  </si>
  <si>
    <t xml:space="preserve"> </t>
  </si>
  <si>
    <t>I</t>
  </si>
  <si>
    <t>万守超</t>
  </si>
  <si>
    <t>张传迎</t>
  </si>
  <si>
    <t>23：:4</t>
  </si>
  <si>
    <t>3907</t>
  </si>
  <si>
    <t>孙阳行</t>
  </si>
  <si>
    <t>备注：退货也登记，在备注中注明不合格退货，所有重量和单价、金额均以0标记</t>
  </si>
  <si>
    <t xml:space="preserve">收料登记表填报
日期   2018  年  11月   9日                                填表人：韩小潮                            </t>
  </si>
  <si>
    <t>单位：江苏大唐商品混凝土有限公司</t>
  </si>
  <si>
    <t>10:39</t>
  </si>
  <si>
    <t>8666</t>
  </si>
  <si>
    <t>娄庆生</t>
  </si>
  <si>
    <t>18344889808</t>
  </si>
  <si>
    <t>砂</t>
  </si>
  <si>
    <t xml:space="preserve">韩小朝 </t>
  </si>
  <si>
    <t>曹红梅</t>
  </si>
  <si>
    <t>39525</t>
  </si>
  <si>
    <t>闫东</t>
  </si>
  <si>
    <t>13813277522</t>
  </si>
  <si>
    <t>13:20</t>
  </si>
  <si>
    <t>997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</si>
  <si>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</si>
  <si>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</si>
  <si>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</si>
  <si>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13:46</t>
  </si>
  <si>
    <t>798</t>
  </si>
  <si>
    <t>王超</t>
  </si>
  <si>
    <t>15852115399</t>
  </si>
  <si>
    <t>15:29</t>
  </si>
  <si>
    <t>758</t>
  </si>
  <si>
    <t>李自由</t>
  </si>
  <si>
    <t>毛培田</t>
  </si>
  <si>
    <t>17368514919</t>
  </si>
  <si>
    <t>15:50</t>
  </si>
  <si>
    <t>026</t>
  </si>
  <si>
    <t>郭凌峰</t>
  </si>
  <si>
    <t>15240475966</t>
  </si>
  <si>
    <t>16:36</t>
  </si>
  <si>
    <t>胡志权</t>
  </si>
  <si>
    <t>15063211121</t>
  </si>
  <si>
    <t>16:40</t>
  </si>
  <si>
    <t>036</t>
  </si>
  <si>
    <t>武加军</t>
  </si>
  <si>
    <t>15371600099</t>
  </si>
  <si>
    <t>17:00</t>
  </si>
  <si>
    <t>072</t>
  </si>
  <si>
    <t>张团结</t>
  </si>
  <si>
    <t>朱洪柱</t>
  </si>
  <si>
    <t>15852351659</t>
  </si>
  <si>
    <t>18:18</t>
  </si>
  <si>
    <t>212</t>
  </si>
  <si>
    <t>谢海</t>
  </si>
  <si>
    <t>13775834999</t>
  </si>
  <si>
    <t>18:20</t>
  </si>
  <si>
    <t>6588</t>
  </si>
  <si>
    <t>刘刚</t>
  </si>
  <si>
    <t>13805221470</t>
  </si>
  <si>
    <t>18:22</t>
  </si>
  <si>
    <t>366</t>
  </si>
  <si>
    <t>张红庆</t>
  </si>
  <si>
    <t>18251755988</t>
  </si>
  <si>
    <t>18:50</t>
  </si>
  <si>
    <t>139</t>
  </si>
  <si>
    <t>庄猛</t>
  </si>
  <si>
    <t>庄汉强</t>
  </si>
  <si>
    <t>18:55</t>
  </si>
  <si>
    <t>779</t>
  </si>
  <si>
    <t>姚佩齐</t>
  </si>
  <si>
    <t>19:00</t>
  </si>
  <si>
    <t>609</t>
  </si>
  <si>
    <t>黄明克</t>
  </si>
  <si>
    <t>黄志军</t>
  </si>
  <si>
    <t>17751925879</t>
  </si>
  <si>
    <t>刘保安</t>
  </si>
  <si>
    <t>19:04</t>
  </si>
  <si>
    <t>690</t>
  </si>
  <si>
    <t>陈汉宝</t>
  </si>
  <si>
    <t>13815383068</t>
  </si>
  <si>
    <t>20:00</t>
  </si>
  <si>
    <t>663</t>
  </si>
  <si>
    <t>柳涛</t>
  </si>
  <si>
    <t>柳召付</t>
  </si>
  <si>
    <t>20:22</t>
  </si>
  <si>
    <t>9268</t>
  </si>
  <si>
    <t>张凯</t>
  </si>
  <si>
    <t>曹升吉</t>
  </si>
  <si>
    <t>20:26</t>
  </si>
  <si>
    <t>839</t>
  </si>
  <si>
    <t>杜坤</t>
  </si>
  <si>
    <t>杜辉</t>
  </si>
  <si>
    <t>20:30</t>
  </si>
  <si>
    <t>927</t>
  </si>
  <si>
    <t>于士春</t>
  </si>
  <si>
    <t>20:33</t>
  </si>
  <si>
    <t>3573</t>
  </si>
  <si>
    <t>顾帅</t>
  </si>
  <si>
    <t>吴峰</t>
  </si>
  <si>
    <t>20:39</t>
  </si>
  <si>
    <t>207</t>
  </si>
  <si>
    <t>20:45</t>
  </si>
  <si>
    <t>027</t>
  </si>
  <si>
    <t>翟飞</t>
  </si>
  <si>
    <t>翟猛</t>
  </si>
  <si>
    <t>127</t>
  </si>
  <si>
    <t>8985</t>
  </si>
  <si>
    <t>陆英坡</t>
  </si>
  <si>
    <t>880</t>
  </si>
  <si>
    <t>邴赛</t>
  </si>
  <si>
    <t>886</t>
  </si>
  <si>
    <t>李文彬</t>
  </si>
  <si>
    <t>969</t>
  </si>
  <si>
    <t>赵庆祥</t>
  </si>
  <si>
    <t>360</t>
  </si>
  <si>
    <t>陈文永</t>
  </si>
  <si>
    <t>13776751638</t>
  </si>
  <si>
    <t>166</t>
  </si>
  <si>
    <t>蒋会道</t>
  </si>
  <si>
    <t>18751596100</t>
  </si>
  <si>
    <t>126</t>
  </si>
  <si>
    <t>马崇燕</t>
  </si>
  <si>
    <t>18118581166</t>
  </si>
  <si>
    <t>607</t>
  </si>
  <si>
    <t>冯方雷</t>
  </si>
  <si>
    <t>13721760489</t>
  </si>
  <si>
    <t>582</t>
  </si>
  <si>
    <t>吴迪</t>
  </si>
  <si>
    <t>13775931858</t>
  </si>
  <si>
    <t>356</t>
  </si>
  <si>
    <t>龚培亮</t>
  </si>
  <si>
    <t>15366790444</t>
  </si>
  <si>
    <t>22:58</t>
  </si>
  <si>
    <t>陈伟</t>
  </si>
  <si>
    <t>13305222979</t>
  </si>
  <si>
    <t>46073</t>
  </si>
  <si>
    <t>64.54</t>
  </si>
  <si>
    <t>17.02</t>
  </si>
  <si>
    <t>1.02</t>
  </si>
  <si>
    <t>23:57</t>
  </si>
  <si>
    <t>623</t>
  </si>
  <si>
    <t>46077</t>
  </si>
  <si>
    <t>64</t>
  </si>
  <si>
    <t>16.8</t>
  </si>
  <si>
    <t>0.9</t>
  </si>
  <si>
    <t>6:35</t>
  </si>
  <si>
    <t>527</t>
  </si>
  <si>
    <t>刘乐意</t>
  </si>
  <si>
    <t>46080</t>
  </si>
  <si>
    <t>66.56</t>
  </si>
  <si>
    <t>20.12</t>
  </si>
  <si>
    <t>1.44</t>
  </si>
  <si>
    <t>6:38</t>
  </si>
  <si>
    <t>208</t>
  </si>
  <si>
    <t>刘战斗</t>
  </si>
  <si>
    <t>46081</t>
  </si>
  <si>
    <t>64.46</t>
  </si>
  <si>
    <t>18.86</t>
  </si>
  <si>
    <t>1</t>
  </si>
  <si>
    <t>6:40</t>
  </si>
  <si>
    <t>王大毛</t>
  </si>
  <si>
    <t>孙继龙</t>
  </si>
  <si>
    <t>46082</t>
  </si>
  <si>
    <t>64.1</t>
  </si>
  <si>
    <t>19.22</t>
  </si>
  <si>
    <t>0.98</t>
  </si>
  <si>
    <t>6:42</t>
  </si>
  <si>
    <t>佟丰廷</t>
  </si>
  <si>
    <t>46083</t>
  </si>
  <si>
    <t>68.62</t>
  </si>
  <si>
    <t>19.06</t>
  </si>
  <si>
    <t>1.56</t>
  </si>
  <si>
    <t>7:40</t>
  </si>
  <si>
    <t>007</t>
  </si>
  <si>
    <t>徐交通</t>
  </si>
  <si>
    <t>彭相</t>
  </si>
  <si>
    <t>46085</t>
  </si>
  <si>
    <t>67.2</t>
  </si>
  <si>
    <t>18.8</t>
  </si>
  <si>
    <t>7:42</t>
  </si>
  <si>
    <t>860</t>
  </si>
  <si>
    <t>大毛</t>
  </si>
  <si>
    <t>朱铺</t>
  </si>
  <si>
    <t>46086</t>
  </si>
  <si>
    <t>62.06</t>
  </si>
  <si>
    <t>18.16</t>
  </si>
  <si>
    <t>8:10</t>
  </si>
  <si>
    <t>46088</t>
  </si>
  <si>
    <t>68.02</t>
  </si>
  <si>
    <t>0.82</t>
  </si>
  <si>
    <t>8:13</t>
  </si>
  <si>
    <t>797</t>
  </si>
  <si>
    <t>8:16</t>
  </si>
  <si>
    <t>107</t>
  </si>
  <si>
    <t>汤二全</t>
  </si>
  <si>
    <t>12:36</t>
  </si>
  <si>
    <t>367</t>
  </si>
  <si>
    <t>高松钦</t>
  </si>
  <si>
    <t>巩庆祝</t>
  </si>
  <si>
    <t>1-2</t>
  </si>
  <si>
    <t>12:40</t>
  </si>
  <si>
    <t>277</t>
  </si>
  <si>
    <t>曹培贵</t>
  </si>
  <si>
    <t>867</t>
  </si>
  <si>
    <t>刘纯纯</t>
  </si>
  <si>
    <t>833</t>
  </si>
  <si>
    <t>毛福祥</t>
  </si>
  <si>
    <t>张军</t>
  </si>
  <si>
    <t>1-5</t>
  </si>
  <si>
    <t>507</t>
  </si>
  <si>
    <t>李钦</t>
  </si>
  <si>
    <t>段浚成</t>
  </si>
  <si>
    <t>577</t>
  </si>
  <si>
    <t>韩红</t>
  </si>
  <si>
    <t>冯彭生</t>
  </si>
  <si>
    <t>188</t>
  </si>
  <si>
    <t>顾飞</t>
  </si>
  <si>
    <t>837</t>
  </si>
  <si>
    <t>冯康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</si>
</sst>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42" formatCode="_ &quot;￥&quot;* #,##0_ ;_ &quot;￥&quot;* \-#,##0_ ;_ &quot;￥&quot;* &quot;-&quot;_ ;_ @_ "/>
    <numFmt numFmtId="178" formatCode="h:mm;@"/>
    <numFmt numFmtId="179" formatCode="0.0%"/>
  </numFmts>
  <fonts count="3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2" fillId="31" borderId="13" applyNumberFormat="0" applyAlignment="0" applyProtection="0">
      <alignment vertical="center"/>
    </xf>
    <xf numFmtId="0" fontId="33" fillId="31" borderId="8" applyNumberFormat="0" applyAlignment="0" applyProtection="0">
      <alignment vertical="center"/>
    </xf>
    <xf numFmtId="0" fontId="34" fillId="32" borderId="1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5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0" fillId="0" borderId="0" xfId="0" applyFon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0"/>
  <sheetViews>
    <sheetView tabSelected="1" workbookViewId="0">
      <selection activeCell="W10" sqref="W10:W11"/>
    </sheetView>
  </sheetViews>
  <sheetFormatPr defaultColWidth="9" defaultRowHeight="13.5"/>
  <cols>
    <col min="1" max="1" width="7.25" style="40" customWidth="1"/>
    <col min="2" max="2" width="9.25" style="58" customWidth="1"/>
    <col min="3" max="3" width="10.25" customWidth="1"/>
    <col min="4" max="5" width="8.625" style="40" customWidth="1"/>
    <col min="6" max="6" width="13.5" style="40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0" customWidth="1"/>
    <col min="13" max="13" width="9" style="59" customWidth="1"/>
    <col min="14" max="14" width="7" customWidth="1"/>
    <col min="15" max="15" width="7.375" style="60" customWidth="1"/>
    <col min="16" max="16" width="8.625" customWidth="1"/>
    <col min="17" max="17" width="18.875" customWidth="1"/>
    <col min="18" max="18" width="7.125" style="40" customWidth="1"/>
    <col min="19" max="19" width="7.5" style="40" customWidth="1"/>
    <col min="20" max="20" width="8.25" style="60" customWidth="1"/>
    <col min="21" max="21" width="7.5" style="61" customWidth="1"/>
    <col min="22" max="22" width="9.5" style="60" customWidth="1"/>
    <col min="23" max="23" width="7.125" style="40" customWidth="1"/>
    <col min="24" max="24" width="9" style="40"/>
    <col min="25" max="25" width="32.375" customWidth="1"/>
    <col min="30" max="30" width="12.625"/>
    <col min="46" max="46" width="9.375"/>
  </cols>
  <sheetData>
    <row r="1" ht="39.95" customHeight="1" spans="1:25">
      <c r="A1" s="39" t="s">
        <v>0</v>
      </c>
      <c r="B1" s="62"/>
      <c r="C1" s="39"/>
      <c r="D1" s="39"/>
      <c r="E1" s="39"/>
      <c r="F1" s="39"/>
      <c r="G1" s="39"/>
      <c r="H1" s="39"/>
      <c r="I1" s="39"/>
      <c r="J1" s="39"/>
      <c r="K1" s="39"/>
      <c r="L1" s="39"/>
      <c r="M1" s="69"/>
      <c r="N1" s="39"/>
      <c r="O1" s="70"/>
      <c r="P1" s="39"/>
      <c r="Q1" s="39"/>
      <c r="R1" s="39"/>
      <c r="S1" s="39"/>
      <c r="T1" s="70"/>
      <c r="U1" s="79"/>
      <c r="V1" s="70"/>
      <c r="W1" s="39"/>
      <c r="X1" s="39"/>
      <c r="Y1" s="39"/>
    </row>
    <row r="2" ht="18.95" customHeight="1" spans="2:22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71"/>
      <c r="N2" s="64"/>
      <c r="O2" s="72"/>
      <c r="P2" s="64"/>
      <c r="Q2" s="64"/>
      <c r="R2" s="64"/>
      <c r="S2" s="64"/>
      <c r="T2" s="72"/>
      <c r="U2" s="80"/>
      <c r="V2" s="72"/>
    </row>
    <row r="3" s="56" customFormat="1" ht="18.95" customHeight="1" spans="1:25">
      <c r="A3" s="42" t="s">
        <v>2</v>
      </c>
      <c r="B3" s="65" t="s">
        <v>3</v>
      </c>
      <c r="C3" s="42" t="s">
        <v>4</v>
      </c>
      <c r="D3" s="42"/>
      <c r="E3" s="42"/>
      <c r="F3" s="42"/>
      <c r="G3" s="42"/>
      <c r="H3" s="43" t="s">
        <v>5</v>
      </c>
      <c r="I3" s="50"/>
      <c r="J3" s="50"/>
      <c r="K3" s="50"/>
      <c r="L3" s="50"/>
      <c r="M3" s="73"/>
      <c r="N3" s="50"/>
      <c r="O3" s="74"/>
      <c r="P3" s="50"/>
      <c r="Q3" s="50"/>
      <c r="R3" s="50"/>
      <c r="S3" s="52"/>
      <c r="T3" s="76" t="s">
        <v>6</v>
      </c>
      <c r="U3" s="81"/>
      <c r="V3" s="76"/>
      <c r="W3" s="42" t="s">
        <v>7</v>
      </c>
      <c r="X3" s="53" t="s">
        <v>8</v>
      </c>
      <c r="Y3" s="42" t="s">
        <v>9</v>
      </c>
    </row>
    <row r="4" s="57" customFormat="1" ht="29" customHeight="1" spans="1:25">
      <c r="A4" s="42"/>
      <c r="B4" s="65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75" t="s">
        <v>21</v>
      </c>
      <c r="N4" s="42" t="s">
        <v>22</v>
      </c>
      <c r="O4" s="76" t="s">
        <v>23</v>
      </c>
      <c r="P4" s="42" t="s">
        <v>24</v>
      </c>
      <c r="Q4" s="42" t="s">
        <v>25</v>
      </c>
      <c r="R4" s="42" t="s">
        <v>26</v>
      </c>
      <c r="S4" s="42" t="s">
        <v>27</v>
      </c>
      <c r="T4" s="76" t="s">
        <v>28</v>
      </c>
      <c r="U4" s="82" t="s">
        <v>29</v>
      </c>
      <c r="V4" s="76" t="s">
        <v>30</v>
      </c>
      <c r="W4" s="42"/>
      <c r="X4" s="54"/>
      <c r="Y4" s="42"/>
    </row>
    <row r="5" s="40" customFormat="1" ht="18.95" customHeight="1" spans="1:25">
      <c r="A5" s="45">
        <v>1</v>
      </c>
      <c r="B5" s="46">
        <v>0.875</v>
      </c>
      <c r="C5" s="66" t="s">
        <v>31</v>
      </c>
      <c r="D5" s="66" t="s">
        <v>32</v>
      </c>
      <c r="E5" s="66" t="s">
        <v>33</v>
      </c>
      <c r="F5" s="45">
        <v>15062089303</v>
      </c>
      <c r="G5" s="66" t="s">
        <v>34</v>
      </c>
      <c r="H5" s="45" t="s">
        <v>35</v>
      </c>
      <c r="I5" s="66" t="s">
        <v>36</v>
      </c>
      <c r="J5" s="77" t="s">
        <v>37</v>
      </c>
      <c r="K5" s="78">
        <v>58.32</v>
      </c>
      <c r="L5" s="66">
        <v>19.4</v>
      </c>
      <c r="M5" s="45">
        <v>38.92</v>
      </c>
      <c r="N5" s="45">
        <v>9</v>
      </c>
      <c r="O5" s="45">
        <v>2.4</v>
      </c>
      <c r="P5" s="45">
        <v>2.9</v>
      </c>
      <c r="Q5" s="83" t="s">
        <v>38</v>
      </c>
      <c r="R5" s="45"/>
      <c r="S5" s="45">
        <v>1.22</v>
      </c>
      <c r="T5" s="45">
        <v>37.7</v>
      </c>
      <c r="U5" s="45">
        <v>121</v>
      </c>
      <c r="V5" s="45">
        <f t="shared" ref="V5:V38" si="0">T5*U5</f>
        <v>4561.7</v>
      </c>
      <c r="W5" s="45" t="s">
        <v>39</v>
      </c>
      <c r="X5" s="66" t="s">
        <v>40</v>
      </c>
      <c r="Y5" s="66"/>
    </row>
    <row r="6" s="40" customFormat="1" ht="18.95" customHeight="1" spans="1:25">
      <c r="A6" s="45">
        <v>2</v>
      </c>
      <c r="B6" s="46">
        <v>0.243055555555556</v>
      </c>
      <c r="C6" s="66" t="s">
        <v>41</v>
      </c>
      <c r="D6" s="66" t="s">
        <v>42</v>
      </c>
      <c r="E6" s="66" t="s">
        <v>43</v>
      </c>
      <c r="F6" s="45">
        <v>13914860988</v>
      </c>
      <c r="G6" s="66" t="s">
        <v>34</v>
      </c>
      <c r="H6" s="45" t="s">
        <v>44</v>
      </c>
      <c r="I6" s="66" t="s">
        <v>45</v>
      </c>
      <c r="J6" s="77" t="s">
        <v>46</v>
      </c>
      <c r="K6" s="78">
        <v>90</v>
      </c>
      <c r="L6" s="45">
        <v>24.06</v>
      </c>
      <c r="M6" s="45">
        <v>65.94</v>
      </c>
      <c r="N6" s="45"/>
      <c r="O6" s="45"/>
      <c r="P6" s="45"/>
      <c r="Q6" s="45" t="s">
        <v>47</v>
      </c>
      <c r="R6" s="45">
        <v>7</v>
      </c>
      <c r="S6" s="45">
        <v>0.54</v>
      </c>
      <c r="T6" s="45">
        <v>65.4</v>
      </c>
      <c r="U6" s="45">
        <v>109</v>
      </c>
      <c r="V6" s="45">
        <f t="shared" si="0"/>
        <v>7128.6</v>
      </c>
      <c r="W6" s="45" t="s">
        <v>39</v>
      </c>
      <c r="X6" s="66" t="s">
        <v>40</v>
      </c>
      <c r="Y6" s="66"/>
    </row>
    <row r="7" s="40" customFormat="1" ht="18.95" customHeight="1" spans="1:25">
      <c r="A7" s="45">
        <v>3</v>
      </c>
      <c r="B7" s="67">
        <v>0.245138888888889</v>
      </c>
      <c r="C7" s="66" t="s">
        <v>48</v>
      </c>
      <c r="D7" s="66" t="s">
        <v>42</v>
      </c>
      <c r="E7" s="66" t="s">
        <v>49</v>
      </c>
      <c r="F7" s="45">
        <v>18061117857</v>
      </c>
      <c r="G7" s="66" t="s">
        <v>34</v>
      </c>
      <c r="H7" s="45" t="s">
        <v>44</v>
      </c>
      <c r="I7" s="66" t="s">
        <v>45</v>
      </c>
      <c r="J7" s="77" t="s">
        <v>46</v>
      </c>
      <c r="K7" s="78">
        <v>97.36</v>
      </c>
      <c r="L7" s="45">
        <v>23.98</v>
      </c>
      <c r="M7" s="45">
        <v>73.38</v>
      </c>
      <c r="N7" s="45"/>
      <c r="O7" s="45"/>
      <c r="P7" s="45"/>
      <c r="Q7" s="45" t="s">
        <v>47</v>
      </c>
      <c r="R7" s="45">
        <v>7</v>
      </c>
      <c r="S7" s="45">
        <v>0.58</v>
      </c>
      <c r="T7" s="45">
        <v>72.8</v>
      </c>
      <c r="U7" s="45">
        <v>109</v>
      </c>
      <c r="V7" s="45">
        <f t="shared" si="0"/>
        <v>7935.2</v>
      </c>
      <c r="W7" s="45" t="s">
        <v>39</v>
      </c>
      <c r="X7" s="66" t="s">
        <v>40</v>
      </c>
      <c r="Y7" s="66"/>
    </row>
    <row r="8" s="40" customFormat="1" ht="18.95" customHeight="1" spans="1:25">
      <c r="A8" s="45">
        <v>4</v>
      </c>
      <c r="B8" s="67">
        <v>0.282638888888889</v>
      </c>
      <c r="C8" s="66" t="s">
        <v>50</v>
      </c>
      <c r="D8" s="66" t="s">
        <v>51</v>
      </c>
      <c r="E8" s="66" t="s">
        <v>52</v>
      </c>
      <c r="F8" s="45">
        <v>18762209692</v>
      </c>
      <c r="G8" s="66" t="s">
        <v>34</v>
      </c>
      <c r="H8" s="45" t="s">
        <v>44</v>
      </c>
      <c r="I8" s="66" t="s">
        <v>45</v>
      </c>
      <c r="J8" s="77" t="s">
        <v>46</v>
      </c>
      <c r="K8" s="78">
        <v>95.34</v>
      </c>
      <c r="L8" s="45">
        <v>23.48</v>
      </c>
      <c r="M8" s="45">
        <v>71.86</v>
      </c>
      <c r="N8" s="45"/>
      <c r="O8" s="45"/>
      <c r="P8" s="45"/>
      <c r="Q8" s="45" t="s">
        <v>47</v>
      </c>
      <c r="R8" s="45">
        <v>7</v>
      </c>
      <c r="S8" s="45">
        <v>0.56</v>
      </c>
      <c r="T8" s="45">
        <v>71.3</v>
      </c>
      <c r="U8" s="45">
        <v>109</v>
      </c>
      <c r="V8" s="45">
        <f t="shared" si="0"/>
        <v>7771.7</v>
      </c>
      <c r="W8" s="45" t="s">
        <v>39</v>
      </c>
      <c r="X8" s="66" t="s">
        <v>40</v>
      </c>
      <c r="Y8" s="66"/>
    </row>
    <row r="9" s="40" customFormat="1" ht="18.95" customHeight="1" spans="1:25">
      <c r="A9" s="45">
        <v>5</v>
      </c>
      <c r="B9" s="67">
        <v>0.579166666666667</v>
      </c>
      <c r="C9" s="66" t="s">
        <v>53</v>
      </c>
      <c r="D9" s="66" t="s">
        <v>32</v>
      </c>
      <c r="E9" s="66" t="s">
        <v>54</v>
      </c>
      <c r="F9" s="45">
        <v>15052055477</v>
      </c>
      <c r="G9" s="66" t="s">
        <v>34</v>
      </c>
      <c r="H9" s="45" t="s">
        <v>35</v>
      </c>
      <c r="I9" s="66" t="s">
        <v>36</v>
      </c>
      <c r="J9" s="77" t="s">
        <v>37</v>
      </c>
      <c r="K9" s="77">
        <v>52.54</v>
      </c>
      <c r="L9" s="45">
        <v>17.44</v>
      </c>
      <c r="M9" s="45">
        <v>35.1</v>
      </c>
      <c r="N9" s="45">
        <v>7</v>
      </c>
      <c r="O9" s="45">
        <v>2.2</v>
      </c>
      <c r="P9" s="45">
        <v>2.7</v>
      </c>
      <c r="Q9" s="83" t="s">
        <v>38</v>
      </c>
      <c r="R9" s="45"/>
      <c r="S9" s="45">
        <v>0.4</v>
      </c>
      <c r="T9" s="45">
        <v>34.7</v>
      </c>
      <c r="U9" s="45">
        <v>121</v>
      </c>
      <c r="V9" s="45">
        <f t="shared" si="0"/>
        <v>4198.7</v>
      </c>
      <c r="W9" s="45" t="s">
        <v>55</v>
      </c>
      <c r="X9" s="66" t="s">
        <v>40</v>
      </c>
      <c r="Y9" s="66"/>
    </row>
    <row r="10" s="40" customFormat="1" ht="18.95" customHeight="1" spans="1:25">
      <c r="A10" s="45">
        <v>6</v>
      </c>
      <c r="B10" s="67">
        <v>0.580555555555556</v>
      </c>
      <c r="C10" s="66" t="s">
        <v>31</v>
      </c>
      <c r="D10" s="66" t="s">
        <v>32</v>
      </c>
      <c r="E10" s="66" t="s">
        <v>56</v>
      </c>
      <c r="F10" s="45">
        <v>18061493988</v>
      </c>
      <c r="G10" s="66" t="s">
        <v>34</v>
      </c>
      <c r="H10" s="45" t="s">
        <v>35</v>
      </c>
      <c r="I10" s="66" t="s">
        <v>36</v>
      </c>
      <c r="J10" s="77" t="s">
        <v>37</v>
      </c>
      <c r="K10" s="78">
        <v>56.48</v>
      </c>
      <c r="L10" s="45">
        <v>19.22</v>
      </c>
      <c r="M10" s="45">
        <v>37.26</v>
      </c>
      <c r="N10" s="45">
        <v>7</v>
      </c>
      <c r="O10" s="45">
        <v>2.2</v>
      </c>
      <c r="P10" s="45">
        <v>2.7</v>
      </c>
      <c r="Q10" s="83" t="s">
        <v>38</v>
      </c>
      <c r="R10" s="45"/>
      <c r="S10" s="45">
        <v>0.46</v>
      </c>
      <c r="T10" s="45">
        <v>36.8</v>
      </c>
      <c r="U10" s="45">
        <v>121</v>
      </c>
      <c r="V10" s="45">
        <f t="shared" si="0"/>
        <v>4452.8</v>
      </c>
      <c r="W10" s="45" t="s">
        <v>55</v>
      </c>
      <c r="X10" s="66" t="s">
        <v>40</v>
      </c>
      <c r="Y10" s="45"/>
    </row>
    <row r="11" s="40" customFormat="1" ht="18.95" customHeight="1" spans="1:25">
      <c r="A11" s="45">
        <v>7</v>
      </c>
      <c r="B11" s="67">
        <v>0.581944444444444</v>
      </c>
      <c r="C11" s="66" t="s">
        <v>57</v>
      </c>
      <c r="D11" s="66" t="s">
        <v>58</v>
      </c>
      <c r="E11" s="66" t="s">
        <v>59</v>
      </c>
      <c r="F11" s="45">
        <v>13777888262</v>
      </c>
      <c r="G11" s="66" t="s">
        <v>34</v>
      </c>
      <c r="H11" s="45" t="s">
        <v>35</v>
      </c>
      <c r="I11" s="66" t="s">
        <v>36</v>
      </c>
      <c r="J11" s="77" t="s">
        <v>37</v>
      </c>
      <c r="K11" s="78">
        <v>55.3</v>
      </c>
      <c r="L11" s="45">
        <v>18.28</v>
      </c>
      <c r="M11" s="45">
        <v>37.02</v>
      </c>
      <c r="N11" s="45">
        <v>7</v>
      </c>
      <c r="O11" s="45">
        <v>2.2</v>
      </c>
      <c r="P11" s="45">
        <v>2.7</v>
      </c>
      <c r="Q11" s="83" t="s">
        <v>38</v>
      </c>
      <c r="R11" s="45"/>
      <c r="S11" s="45">
        <v>0.42</v>
      </c>
      <c r="T11" s="45">
        <v>36.6</v>
      </c>
      <c r="U11" s="45">
        <v>121</v>
      </c>
      <c r="V11" s="45">
        <f t="shared" si="0"/>
        <v>4428.6</v>
      </c>
      <c r="W11" s="45" t="s">
        <v>55</v>
      </c>
      <c r="X11" s="66" t="s">
        <v>40</v>
      </c>
      <c r="Y11" s="66"/>
    </row>
    <row r="12" s="40" customFormat="1" ht="18.95" customHeight="1" spans="1:25">
      <c r="A12" s="45">
        <v>8</v>
      </c>
      <c r="B12" s="67">
        <v>0.817361111111111</v>
      </c>
      <c r="C12" s="66" t="s">
        <v>60</v>
      </c>
      <c r="D12" s="66" t="s">
        <v>42</v>
      </c>
      <c r="E12" s="66" t="s">
        <v>61</v>
      </c>
      <c r="F12" s="45">
        <v>18352242006</v>
      </c>
      <c r="G12" s="66" t="s">
        <v>34</v>
      </c>
      <c r="H12" s="45" t="s">
        <v>44</v>
      </c>
      <c r="I12" s="66" t="s">
        <v>45</v>
      </c>
      <c r="J12" s="77" t="s">
        <v>46</v>
      </c>
      <c r="K12" s="78">
        <v>84.58</v>
      </c>
      <c r="L12" s="45">
        <v>21.54</v>
      </c>
      <c r="M12" s="45">
        <v>63.04</v>
      </c>
      <c r="N12" s="45"/>
      <c r="O12" s="45"/>
      <c r="P12" s="45"/>
      <c r="Q12" s="45" t="s">
        <v>47</v>
      </c>
      <c r="R12" s="45">
        <v>7</v>
      </c>
      <c r="S12" s="45">
        <v>0.54</v>
      </c>
      <c r="T12" s="45">
        <v>62.5</v>
      </c>
      <c r="U12" s="45">
        <v>109</v>
      </c>
      <c r="V12" s="45">
        <f t="shared" si="0"/>
        <v>6812.5</v>
      </c>
      <c r="W12" s="45" t="s">
        <v>62</v>
      </c>
      <c r="X12" s="66" t="s">
        <v>63</v>
      </c>
      <c r="Y12" s="66"/>
    </row>
    <row r="13" s="40" customFormat="1" ht="18.95" customHeight="1" spans="1:25">
      <c r="A13" s="45">
        <v>9</v>
      </c>
      <c r="B13" s="67">
        <v>0.86875</v>
      </c>
      <c r="C13" s="66" t="s">
        <v>48</v>
      </c>
      <c r="D13" s="66" t="s">
        <v>64</v>
      </c>
      <c r="E13" s="66" t="s">
        <v>64</v>
      </c>
      <c r="F13" s="45">
        <v>18952271566</v>
      </c>
      <c r="G13" s="66" t="s">
        <v>34</v>
      </c>
      <c r="H13" s="45" t="s">
        <v>44</v>
      </c>
      <c r="I13" s="66" t="s">
        <v>45</v>
      </c>
      <c r="J13" s="77" t="s">
        <v>46</v>
      </c>
      <c r="K13" s="78">
        <v>99.18</v>
      </c>
      <c r="L13" s="45">
        <v>24.06</v>
      </c>
      <c r="M13" s="45">
        <v>75.12</v>
      </c>
      <c r="N13" s="45"/>
      <c r="O13" s="45"/>
      <c r="P13" s="45"/>
      <c r="Q13" s="45" t="s">
        <v>47</v>
      </c>
      <c r="R13" s="45">
        <v>7</v>
      </c>
      <c r="S13" s="45">
        <v>0.52</v>
      </c>
      <c r="T13" s="45">
        <v>74.6</v>
      </c>
      <c r="U13" s="45">
        <v>109</v>
      </c>
      <c r="V13" s="45">
        <f t="shared" si="0"/>
        <v>8131.4</v>
      </c>
      <c r="W13" s="45" t="s">
        <v>62</v>
      </c>
      <c r="X13" s="66" t="s">
        <v>63</v>
      </c>
      <c r="Y13" s="66"/>
    </row>
    <row r="14" s="40" customFormat="1" ht="18.95" customHeight="1" spans="1:25">
      <c r="A14" s="45">
        <v>10</v>
      </c>
      <c r="B14" s="67">
        <v>0.875</v>
      </c>
      <c r="C14" s="66" t="s">
        <v>65</v>
      </c>
      <c r="D14" s="66" t="s">
        <v>42</v>
      </c>
      <c r="E14" s="66" t="s">
        <v>66</v>
      </c>
      <c r="F14" s="45">
        <v>18905223445</v>
      </c>
      <c r="G14" s="66" t="s">
        <v>34</v>
      </c>
      <c r="H14" s="45" t="s">
        <v>44</v>
      </c>
      <c r="I14" s="66" t="s">
        <v>45</v>
      </c>
      <c r="J14" s="77" t="s">
        <v>46</v>
      </c>
      <c r="K14" s="78">
        <v>97.34</v>
      </c>
      <c r="L14" s="45">
        <v>23.02</v>
      </c>
      <c r="M14" s="45">
        <v>74.32</v>
      </c>
      <c r="N14" s="45"/>
      <c r="O14" s="66"/>
      <c r="P14" s="45"/>
      <c r="Q14" s="45" t="s">
        <v>47</v>
      </c>
      <c r="R14" s="45">
        <v>7</v>
      </c>
      <c r="S14" s="45">
        <v>0.52</v>
      </c>
      <c r="T14" s="45">
        <v>73.8</v>
      </c>
      <c r="U14" s="45">
        <v>109</v>
      </c>
      <c r="V14" s="45">
        <f t="shared" si="0"/>
        <v>8044.2</v>
      </c>
      <c r="W14" s="45" t="s">
        <v>62</v>
      </c>
      <c r="X14" s="66" t="s">
        <v>63</v>
      </c>
      <c r="Y14" s="66"/>
    </row>
    <row r="15" s="40" customFormat="1" ht="18.95" customHeight="1" spans="1:25">
      <c r="A15" s="45">
        <v>11</v>
      </c>
      <c r="B15" s="67">
        <v>0.890277777777778</v>
      </c>
      <c r="C15" s="66" t="s">
        <v>67</v>
      </c>
      <c r="D15" s="66" t="s">
        <v>68</v>
      </c>
      <c r="E15" s="66" t="s">
        <v>68</v>
      </c>
      <c r="F15" s="45">
        <v>13811078925</v>
      </c>
      <c r="G15" s="66" t="s">
        <v>69</v>
      </c>
      <c r="H15" s="45" t="s">
        <v>70</v>
      </c>
      <c r="I15" s="66" t="s">
        <v>36</v>
      </c>
      <c r="J15" s="77" t="s">
        <v>37</v>
      </c>
      <c r="K15" s="78">
        <v>59.12</v>
      </c>
      <c r="L15" s="45">
        <v>18.1</v>
      </c>
      <c r="M15" s="45">
        <v>41.02</v>
      </c>
      <c r="N15" s="45">
        <v>8</v>
      </c>
      <c r="O15" s="45">
        <v>1.6</v>
      </c>
      <c r="P15" s="45">
        <v>2.7</v>
      </c>
      <c r="Q15" s="83" t="s">
        <v>38</v>
      </c>
      <c r="R15" s="45"/>
      <c r="S15" s="45">
        <v>0.82</v>
      </c>
      <c r="T15" s="45">
        <v>40.2</v>
      </c>
      <c r="U15" s="45">
        <v>121</v>
      </c>
      <c r="V15" s="45">
        <f t="shared" si="0"/>
        <v>4864.2</v>
      </c>
      <c r="W15" s="45" t="s">
        <v>62</v>
      </c>
      <c r="X15" s="66" t="s">
        <v>63</v>
      </c>
      <c r="Y15" s="66"/>
    </row>
    <row r="16" s="40" customFormat="1" ht="18.95" customHeight="1" spans="1:25">
      <c r="A16" s="45">
        <v>12</v>
      </c>
      <c r="B16" s="67">
        <v>0.89375</v>
      </c>
      <c r="C16" s="66" t="s">
        <v>71</v>
      </c>
      <c r="D16" s="66" t="s">
        <v>42</v>
      </c>
      <c r="E16" s="66" t="s">
        <v>72</v>
      </c>
      <c r="F16" s="45">
        <v>18914838360</v>
      </c>
      <c r="G16" s="66" t="s">
        <v>34</v>
      </c>
      <c r="H16" s="45" t="s">
        <v>44</v>
      </c>
      <c r="I16" s="66" t="s">
        <v>45</v>
      </c>
      <c r="J16" s="77" t="s">
        <v>46</v>
      </c>
      <c r="K16" s="78">
        <v>90.44</v>
      </c>
      <c r="L16" s="45">
        <v>22.08</v>
      </c>
      <c r="M16" s="45">
        <v>68.36</v>
      </c>
      <c r="N16" s="45"/>
      <c r="O16" s="45"/>
      <c r="P16" s="45"/>
      <c r="Q16" s="45" t="s">
        <v>47</v>
      </c>
      <c r="R16" s="45">
        <v>7</v>
      </c>
      <c r="S16" s="45">
        <v>0.56</v>
      </c>
      <c r="T16" s="45">
        <v>67.8</v>
      </c>
      <c r="U16" s="45">
        <v>109</v>
      </c>
      <c r="V16" s="45">
        <f t="shared" si="0"/>
        <v>7390.2</v>
      </c>
      <c r="W16" s="45" t="s">
        <v>62</v>
      </c>
      <c r="X16" s="66" t="s">
        <v>63</v>
      </c>
      <c r="Y16" s="45"/>
    </row>
    <row r="17" s="40" customFormat="1" ht="18.95" customHeight="1" spans="1:25">
      <c r="A17" s="45">
        <v>13</v>
      </c>
      <c r="B17" s="67">
        <v>0.9125</v>
      </c>
      <c r="C17" s="66" t="s">
        <v>73</v>
      </c>
      <c r="D17" s="66" t="s">
        <v>42</v>
      </c>
      <c r="E17" s="66" t="s">
        <v>74</v>
      </c>
      <c r="F17" s="45">
        <v>15365832336</v>
      </c>
      <c r="G17" s="66" t="s">
        <v>34</v>
      </c>
      <c r="H17" s="45" t="s">
        <v>44</v>
      </c>
      <c r="I17" s="66" t="s">
        <v>45</v>
      </c>
      <c r="J17" s="77" t="s">
        <v>46</v>
      </c>
      <c r="K17" s="77">
        <v>96.3</v>
      </c>
      <c r="L17" s="45">
        <v>25.82</v>
      </c>
      <c r="M17" s="45">
        <v>70.48</v>
      </c>
      <c r="N17" s="45"/>
      <c r="O17" s="45"/>
      <c r="P17" s="45"/>
      <c r="Q17" s="45" t="s">
        <v>47</v>
      </c>
      <c r="R17" s="45">
        <v>7</v>
      </c>
      <c r="S17" s="45">
        <v>0.58</v>
      </c>
      <c r="T17" s="45">
        <v>69.9</v>
      </c>
      <c r="U17" s="45">
        <v>109</v>
      </c>
      <c r="V17" s="45">
        <f t="shared" si="0"/>
        <v>7619.1</v>
      </c>
      <c r="W17" s="45" t="s">
        <v>62</v>
      </c>
      <c r="X17" s="66" t="s">
        <v>63</v>
      </c>
      <c r="Y17" s="45"/>
    </row>
    <row r="18" s="40" customFormat="1" ht="18.95" customHeight="1" spans="1:25">
      <c r="A18" s="45">
        <v>14</v>
      </c>
      <c r="B18" s="67">
        <v>0.915972222222222</v>
      </c>
      <c r="C18" s="66" t="s">
        <v>57</v>
      </c>
      <c r="D18" s="66" t="s">
        <v>58</v>
      </c>
      <c r="E18" s="66" t="s">
        <v>59</v>
      </c>
      <c r="F18" s="45">
        <v>13777888262</v>
      </c>
      <c r="G18" s="66" t="s">
        <v>34</v>
      </c>
      <c r="H18" s="45" t="s">
        <v>35</v>
      </c>
      <c r="I18" s="66" t="s">
        <v>36</v>
      </c>
      <c r="J18" s="77" t="s">
        <v>37</v>
      </c>
      <c r="K18" s="77">
        <v>53.82</v>
      </c>
      <c r="L18" s="66">
        <v>18.24</v>
      </c>
      <c r="M18" s="45">
        <v>35.58</v>
      </c>
      <c r="N18" s="45">
        <v>8</v>
      </c>
      <c r="O18" s="66">
        <v>1.6</v>
      </c>
      <c r="P18" s="45">
        <v>2.7</v>
      </c>
      <c r="Q18" s="83" t="s">
        <v>38</v>
      </c>
      <c r="R18" s="45"/>
      <c r="S18" s="45">
        <v>0.78</v>
      </c>
      <c r="T18" s="45">
        <v>34.8</v>
      </c>
      <c r="U18" s="45">
        <v>121</v>
      </c>
      <c r="V18" s="45">
        <f t="shared" si="0"/>
        <v>4210.8</v>
      </c>
      <c r="W18" s="45" t="s">
        <v>62</v>
      </c>
      <c r="X18" s="66" t="s">
        <v>63</v>
      </c>
      <c r="Y18" s="45"/>
    </row>
    <row r="19" s="40" customFormat="1" ht="18.95" customHeight="1" spans="1:25">
      <c r="A19" s="45">
        <v>15</v>
      </c>
      <c r="B19" s="67">
        <v>0.918055555555556</v>
      </c>
      <c r="C19" s="66" t="s">
        <v>31</v>
      </c>
      <c r="D19" s="66" t="s">
        <v>32</v>
      </c>
      <c r="E19" s="66" t="s">
        <v>56</v>
      </c>
      <c r="F19" s="45">
        <v>18061493988</v>
      </c>
      <c r="G19" s="66" t="s">
        <v>34</v>
      </c>
      <c r="H19" s="45" t="s">
        <v>35</v>
      </c>
      <c r="I19" s="66" t="s">
        <v>36</v>
      </c>
      <c r="J19" s="77" t="s">
        <v>37</v>
      </c>
      <c r="K19" s="78">
        <v>55.22</v>
      </c>
      <c r="L19" s="45">
        <v>18.62</v>
      </c>
      <c r="M19" s="45">
        <v>36.6</v>
      </c>
      <c r="N19" s="45">
        <v>8</v>
      </c>
      <c r="O19" s="45">
        <v>1.6</v>
      </c>
      <c r="P19" s="45">
        <v>2.7</v>
      </c>
      <c r="Q19" s="83" t="s">
        <v>38</v>
      </c>
      <c r="R19" s="45"/>
      <c r="S19" s="45">
        <v>0.8</v>
      </c>
      <c r="T19" s="45">
        <v>35.8</v>
      </c>
      <c r="U19" s="45">
        <v>121</v>
      </c>
      <c r="V19" s="45">
        <f t="shared" si="0"/>
        <v>4331.8</v>
      </c>
      <c r="W19" s="45" t="s">
        <v>62</v>
      </c>
      <c r="X19" s="66" t="s">
        <v>63</v>
      </c>
      <c r="Y19" s="45"/>
    </row>
    <row r="20" s="40" customFormat="1" ht="18.95" customHeight="1" spans="1:25">
      <c r="A20" s="45">
        <v>16</v>
      </c>
      <c r="B20" s="67">
        <v>0.925694444444444</v>
      </c>
      <c r="C20" s="66" t="s">
        <v>75</v>
      </c>
      <c r="D20" s="66" t="s">
        <v>42</v>
      </c>
      <c r="E20" s="66" t="s">
        <v>76</v>
      </c>
      <c r="F20" s="45">
        <v>15852065868</v>
      </c>
      <c r="G20" s="66" t="s">
        <v>34</v>
      </c>
      <c r="H20" s="45" t="s">
        <v>44</v>
      </c>
      <c r="I20" s="66" t="s">
        <v>45</v>
      </c>
      <c r="J20" s="77" t="s">
        <v>46</v>
      </c>
      <c r="K20" s="78">
        <v>92.74</v>
      </c>
      <c r="L20" s="45">
        <v>23.12</v>
      </c>
      <c r="M20" s="45">
        <v>69.62</v>
      </c>
      <c r="N20" s="45"/>
      <c r="O20" s="45"/>
      <c r="P20" s="45"/>
      <c r="Q20" s="45" t="s">
        <v>47</v>
      </c>
      <c r="R20" s="45">
        <v>7</v>
      </c>
      <c r="S20" s="45">
        <v>0.52</v>
      </c>
      <c r="T20" s="45">
        <v>69.1</v>
      </c>
      <c r="U20" s="45">
        <v>109</v>
      </c>
      <c r="V20" s="45">
        <f t="shared" si="0"/>
        <v>7531.9</v>
      </c>
      <c r="W20" s="45" t="s">
        <v>62</v>
      </c>
      <c r="X20" s="66" t="s">
        <v>63</v>
      </c>
      <c r="Y20" s="45"/>
    </row>
    <row r="21" s="40" customFormat="1" ht="18.95" customHeight="1" spans="1:25">
      <c r="A21" s="45">
        <v>17</v>
      </c>
      <c r="B21" s="67">
        <v>0.927777777777778</v>
      </c>
      <c r="C21" s="66" t="s">
        <v>53</v>
      </c>
      <c r="D21" s="66" t="s">
        <v>32</v>
      </c>
      <c r="E21" s="66" t="s">
        <v>54</v>
      </c>
      <c r="F21" s="45">
        <v>15052055477</v>
      </c>
      <c r="G21" s="66" t="s">
        <v>34</v>
      </c>
      <c r="H21" s="45" t="s">
        <v>35</v>
      </c>
      <c r="I21" s="66" t="s">
        <v>36</v>
      </c>
      <c r="J21" s="77" t="s">
        <v>37</v>
      </c>
      <c r="K21" s="78">
        <v>52.1</v>
      </c>
      <c r="L21" s="66">
        <v>17.44</v>
      </c>
      <c r="M21" s="45">
        <v>34.66</v>
      </c>
      <c r="N21" s="45">
        <v>8</v>
      </c>
      <c r="O21" s="45">
        <v>1.6</v>
      </c>
      <c r="P21" s="45">
        <v>2.7</v>
      </c>
      <c r="Q21" s="83" t="s">
        <v>38</v>
      </c>
      <c r="R21" s="45"/>
      <c r="S21" s="45">
        <v>0.76</v>
      </c>
      <c r="T21" s="45">
        <v>33.9</v>
      </c>
      <c r="U21" s="45">
        <v>121</v>
      </c>
      <c r="V21" s="45">
        <f t="shared" si="0"/>
        <v>4101.9</v>
      </c>
      <c r="W21" s="45" t="s">
        <v>62</v>
      </c>
      <c r="X21" s="66" t="s">
        <v>63</v>
      </c>
      <c r="Y21" s="45"/>
    </row>
    <row r="22" s="40" customFormat="1" ht="18.95" customHeight="1" spans="1:25">
      <c r="A22" s="45">
        <v>18</v>
      </c>
      <c r="B22" s="67">
        <v>0.936805555555556</v>
      </c>
      <c r="C22" s="66" t="s">
        <v>77</v>
      </c>
      <c r="D22" s="66" t="s">
        <v>42</v>
      </c>
      <c r="E22" s="66" t="s">
        <v>78</v>
      </c>
      <c r="F22" s="45">
        <v>17712430969</v>
      </c>
      <c r="G22" s="66" t="s">
        <v>34</v>
      </c>
      <c r="H22" s="45" t="s">
        <v>44</v>
      </c>
      <c r="I22" s="66" t="s">
        <v>45</v>
      </c>
      <c r="J22" s="77" t="s">
        <v>46</v>
      </c>
      <c r="K22" s="78">
        <v>90.42</v>
      </c>
      <c r="L22" s="45">
        <v>26.26</v>
      </c>
      <c r="M22" s="45">
        <v>64.16</v>
      </c>
      <c r="N22" s="45"/>
      <c r="O22" s="66"/>
      <c r="P22" s="45"/>
      <c r="Q22" s="45" t="s">
        <v>47</v>
      </c>
      <c r="R22" s="45">
        <v>7</v>
      </c>
      <c r="S22" s="45">
        <v>0.56</v>
      </c>
      <c r="T22" s="45">
        <v>63.6</v>
      </c>
      <c r="U22" s="45">
        <v>109</v>
      </c>
      <c r="V22" s="45">
        <f t="shared" si="0"/>
        <v>6932.4</v>
      </c>
      <c r="W22" s="45" t="s">
        <v>62</v>
      </c>
      <c r="X22" s="66" t="s">
        <v>63</v>
      </c>
      <c r="Y22" s="45"/>
    </row>
    <row r="23" s="40" customFormat="1" ht="18.95" customHeight="1" spans="1:25">
      <c r="A23" s="45">
        <v>19</v>
      </c>
      <c r="B23" s="67">
        <v>0.938888888888889</v>
      </c>
      <c r="C23" s="66" t="s">
        <v>79</v>
      </c>
      <c r="D23" s="66" t="s">
        <v>42</v>
      </c>
      <c r="E23" s="66" t="s">
        <v>80</v>
      </c>
      <c r="F23" s="45">
        <v>17705211444</v>
      </c>
      <c r="G23" s="66" t="s">
        <v>34</v>
      </c>
      <c r="H23" s="45" t="s">
        <v>44</v>
      </c>
      <c r="I23" s="66" t="s">
        <v>45</v>
      </c>
      <c r="J23" s="77" t="s">
        <v>46</v>
      </c>
      <c r="K23" s="78">
        <v>91.26</v>
      </c>
      <c r="L23" s="45">
        <v>22.96</v>
      </c>
      <c r="M23" s="45">
        <v>68.3</v>
      </c>
      <c r="N23" s="45"/>
      <c r="O23" s="66"/>
      <c r="P23" s="45"/>
      <c r="Q23" s="45" t="s">
        <v>47</v>
      </c>
      <c r="R23" s="45">
        <v>7</v>
      </c>
      <c r="S23" s="45">
        <v>0.5</v>
      </c>
      <c r="T23" s="45">
        <v>67.8</v>
      </c>
      <c r="U23" s="45">
        <v>109</v>
      </c>
      <c r="V23" s="45">
        <f t="shared" si="0"/>
        <v>7390.2</v>
      </c>
      <c r="W23" s="45" t="s">
        <v>62</v>
      </c>
      <c r="X23" s="66" t="s">
        <v>63</v>
      </c>
      <c r="Y23" s="45"/>
    </row>
    <row r="24" s="40" customFormat="1" ht="18.95" customHeight="1" spans="1:25">
      <c r="A24" s="45">
        <v>20</v>
      </c>
      <c r="B24" s="67">
        <v>0.970138888888889</v>
      </c>
      <c r="C24" s="66" t="s">
        <v>81</v>
      </c>
      <c r="D24" s="66" t="s">
        <v>32</v>
      </c>
      <c r="E24" s="66" t="s">
        <v>82</v>
      </c>
      <c r="F24" s="45">
        <v>13791579307</v>
      </c>
      <c r="G24" s="66" t="s">
        <v>34</v>
      </c>
      <c r="H24" s="45" t="s">
        <v>35</v>
      </c>
      <c r="I24" s="66" t="s">
        <v>36</v>
      </c>
      <c r="J24" s="77" t="s">
        <v>37</v>
      </c>
      <c r="K24" s="78">
        <v>77.08</v>
      </c>
      <c r="L24" s="45">
        <v>21.56</v>
      </c>
      <c r="M24" s="45">
        <v>55.52</v>
      </c>
      <c r="N24" s="45">
        <v>9</v>
      </c>
      <c r="O24" s="45">
        <v>2.4</v>
      </c>
      <c r="P24" s="45">
        <v>2.7</v>
      </c>
      <c r="Q24" s="83" t="s">
        <v>38</v>
      </c>
      <c r="R24" s="45"/>
      <c r="S24" s="45">
        <v>1.72</v>
      </c>
      <c r="T24" s="45">
        <v>53.8</v>
      </c>
      <c r="U24" s="45">
        <v>121</v>
      </c>
      <c r="V24" s="45">
        <f t="shared" si="0"/>
        <v>6509.8</v>
      </c>
      <c r="W24" s="45" t="s">
        <v>62</v>
      </c>
      <c r="X24" s="66" t="s">
        <v>63</v>
      </c>
      <c r="Y24" s="45"/>
    </row>
    <row r="25" s="40" customFormat="1" ht="18.95" customHeight="1" spans="1:25">
      <c r="A25" s="45">
        <v>21</v>
      </c>
      <c r="B25" s="67">
        <v>0.972222222222222</v>
      </c>
      <c r="C25" s="66" t="s">
        <v>83</v>
      </c>
      <c r="D25" s="66" t="s">
        <v>32</v>
      </c>
      <c r="E25" s="66" t="s">
        <v>84</v>
      </c>
      <c r="F25" s="45">
        <v>13775854328</v>
      </c>
      <c r="G25" s="66" t="s">
        <v>34</v>
      </c>
      <c r="H25" s="45" t="s">
        <v>35</v>
      </c>
      <c r="I25" s="66" t="s">
        <v>36</v>
      </c>
      <c r="J25" s="77" t="s">
        <v>37</v>
      </c>
      <c r="K25" s="78">
        <v>75.36</v>
      </c>
      <c r="L25" s="45">
        <v>21.62</v>
      </c>
      <c r="M25" s="45">
        <v>53.74</v>
      </c>
      <c r="N25" s="45">
        <v>9</v>
      </c>
      <c r="O25" s="45">
        <v>2.4</v>
      </c>
      <c r="P25" s="45">
        <v>2.7</v>
      </c>
      <c r="Q25" s="83" t="s">
        <v>38</v>
      </c>
      <c r="R25" s="45"/>
      <c r="S25" s="45">
        <v>1.64</v>
      </c>
      <c r="T25" s="45">
        <v>52.1</v>
      </c>
      <c r="U25" s="45">
        <v>121</v>
      </c>
      <c r="V25" s="45">
        <f t="shared" si="0"/>
        <v>6304.1</v>
      </c>
      <c r="W25" s="45" t="s">
        <v>62</v>
      </c>
      <c r="X25" s="66" t="s">
        <v>63</v>
      </c>
      <c r="Y25" s="45"/>
    </row>
    <row r="26" s="40" customFormat="1" ht="18.95" customHeight="1" spans="1:25">
      <c r="A26" s="45">
        <v>22</v>
      </c>
      <c r="B26" s="67">
        <v>0.973611111111111</v>
      </c>
      <c r="C26" s="66" t="s">
        <v>50</v>
      </c>
      <c r="D26" s="66" t="s">
        <v>85</v>
      </c>
      <c r="E26" s="66" t="s">
        <v>86</v>
      </c>
      <c r="F26" s="45">
        <v>13914867594</v>
      </c>
      <c r="G26" s="66" t="s">
        <v>34</v>
      </c>
      <c r="H26" s="45" t="s">
        <v>44</v>
      </c>
      <c r="I26" s="66" t="s">
        <v>45</v>
      </c>
      <c r="J26" s="77" t="s">
        <v>46</v>
      </c>
      <c r="K26" s="78">
        <v>82.56</v>
      </c>
      <c r="L26" s="45">
        <v>23.84</v>
      </c>
      <c r="M26" s="45">
        <v>58.72</v>
      </c>
      <c r="N26" s="45"/>
      <c r="O26" s="45"/>
      <c r="P26" s="45"/>
      <c r="Q26" s="45" t="s">
        <v>47</v>
      </c>
      <c r="R26" s="45">
        <v>7</v>
      </c>
      <c r="S26" s="45">
        <v>0.52</v>
      </c>
      <c r="T26" s="45">
        <v>58.2</v>
      </c>
      <c r="U26" s="45">
        <v>109</v>
      </c>
      <c r="V26" s="45">
        <f t="shared" si="0"/>
        <v>6343.8</v>
      </c>
      <c r="W26" s="45" t="s">
        <v>62</v>
      </c>
      <c r="X26" s="66" t="s">
        <v>63</v>
      </c>
      <c r="Y26" s="45"/>
    </row>
    <row r="27" s="40" customFormat="1" ht="18.95" customHeight="1" spans="1:25">
      <c r="A27" s="45">
        <v>23</v>
      </c>
      <c r="B27" s="67">
        <v>0.980555555555556</v>
      </c>
      <c r="C27" s="66" t="s">
        <v>87</v>
      </c>
      <c r="D27" s="66" t="s">
        <v>88</v>
      </c>
      <c r="E27" s="66" t="s">
        <v>89</v>
      </c>
      <c r="F27" s="45">
        <v>13913488702</v>
      </c>
      <c r="G27" s="66" t="s">
        <v>34</v>
      </c>
      <c r="H27" s="45" t="s">
        <v>44</v>
      </c>
      <c r="I27" s="66" t="s">
        <v>45</v>
      </c>
      <c r="J27" s="77" t="s">
        <v>46</v>
      </c>
      <c r="K27" s="78">
        <v>81.38</v>
      </c>
      <c r="L27" s="45">
        <v>21.46</v>
      </c>
      <c r="M27" s="45">
        <v>59.92</v>
      </c>
      <c r="N27" s="45"/>
      <c r="O27" s="45"/>
      <c r="P27" s="45"/>
      <c r="Q27" s="45" t="s">
        <v>47</v>
      </c>
      <c r="R27" s="45">
        <v>7</v>
      </c>
      <c r="S27" s="45">
        <v>0.52</v>
      </c>
      <c r="T27" s="45">
        <v>59.4</v>
      </c>
      <c r="U27" s="45">
        <v>109</v>
      </c>
      <c r="V27" s="45">
        <f t="shared" si="0"/>
        <v>6474.6</v>
      </c>
      <c r="W27" s="45" t="s">
        <v>62</v>
      </c>
      <c r="X27" s="66" t="s">
        <v>63</v>
      </c>
      <c r="Y27" s="45"/>
    </row>
    <row r="28" s="40" customFormat="1" ht="18.95" customHeight="1" spans="1:25">
      <c r="A28" s="45">
        <v>24</v>
      </c>
      <c r="B28" s="67">
        <v>0.982638888888889</v>
      </c>
      <c r="C28" s="66" t="s">
        <v>90</v>
      </c>
      <c r="D28" s="66" t="s">
        <v>32</v>
      </c>
      <c r="E28" s="66" t="s">
        <v>91</v>
      </c>
      <c r="F28" s="45">
        <v>15062043566</v>
      </c>
      <c r="G28" s="66" t="s">
        <v>34</v>
      </c>
      <c r="H28" s="45" t="s">
        <v>35</v>
      </c>
      <c r="I28" s="66" t="s">
        <v>36</v>
      </c>
      <c r="J28" s="77" t="s">
        <v>37</v>
      </c>
      <c r="K28" s="78">
        <v>77.16</v>
      </c>
      <c r="L28" s="45">
        <v>21.46</v>
      </c>
      <c r="M28" s="45">
        <v>55.7</v>
      </c>
      <c r="N28" s="45">
        <v>9</v>
      </c>
      <c r="O28" s="45">
        <v>2.4</v>
      </c>
      <c r="P28" s="45">
        <v>2.7</v>
      </c>
      <c r="Q28" s="83" t="s">
        <v>38</v>
      </c>
      <c r="R28" s="45"/>
      <c r="S28" s="45">
        <v>1.7</v>
      </c>
      <c r="T28" s="45">
        <v>54</v>
      </c>
      <c r="U28" s="45">
        <v>121</v>
      </c>
      <c r="V28" s="45">
        <f t="shared" si="0"/>
        <v>6534</v>
      </c>
      <c r="W28" s="45" t="s">
        <v>62</v>
      </c>
      <c r="X28" s="66" t="s">
        <v>63</v>
      </c>
      <c r="Y28" s="45"/>
    </row>
    <row r="29" s="40" customFormat="1" ht="18.95" customHeight="1" spans="1:25">
      <c r="A29" s="45">
        <v>25</v>
      </c>
      <c r="B29" s="67">
        <v>0.997222222222222</v>
      </c>
      <c r="C29" s="66" t="s">
        <v>92</v>
      </c>
      <c r="D29" s="66" t="s">
        <v>93</v>
      </c>
      <c r="E29" s="66" t="s">
        <v>94</v>
      </c>
      <c r="F29" s="45">
        <v>13775839508</v>
      </c>
      <c r="G29" s="66" t="s">
        <v>34</v>
      </c>
      <c r="H29" s="45" t="s">
        <v>44</v>
      </c>
      <c r="I29" s="66" t="s">
        <v>45</v>
      </c>
      <c r="J29" s="77" t="s">
        <v>46</v>
      </c>
      <c r="K29" s="78">
        <v>83.46</v>
      </c>
      <c r="L29" s="45">
        <v>23.74</v>
      </c>
      <c r="M29" s="45">
        <v>59.72</v>
      </c>
      <c r="N29" s="45"/>
      <c r="O29" s="45"/>
      <c r="P29" s="45"/>
      <c r="Q29" s="45" t="s">
        <v>47</v>
      </c>
      <c r="R29" s="45">
        <v>7</v>
      </c>
      <c r="S29" s="45">
        <v>0.52</v>
      </c>
      <c r="T29" s="66">
        <v>59.2</v>
      </c>
      <c r="U29" s="45">
        <v>109</v>
      </c>
      <c r="V29" s="45">
        <f t="shared" si="0"/>
        <v>6452.8</v>
      </c>
      <c r="W29" s="45" t="s">
        <v>62</v>
      </c>
      <c r="X29" s="66" t="s">
        <v>63</v>
      </c>
      <c r="Y29" s="45"/>
    </row>
    <row r="30" s="40" customFormat="1" ht="18.95" customHeight="1" spans="1:25">
      <c r="A30" s="45">
        <v>26</v>
      </c>
      <c r="B30" s="67">
        <v>0.0131944444444444</v>
      </c>
      <c r="C30" s="66" t="s">
        <v>41</v>
      </c>
      <c r="D30" s="66" t="s">
        <v>42</v>
      </c>
      <c r="E30" s="66" t="s">
        <v>95</v>
      </c>
      <c r="F30" s="45">
        <v>18251775388</v>
      </c>
      <c r="G30" s="66" t="s">
        <v>34</v>
      </c>
      <c r="H30" s="45" t="s">
        <v>44</v>
      </c>
      <c r="I30" s="66" t="s">
        <v>45</v>
      </c>
      <c r="J30" s="77" t="s">
        <v>46</v>
      </c>
      <c r="K30" s="78">
        <v>94.14</v>
      </c>
      <c r="L30" s="45">
        <v>23.8</v>
      </c>
      <c r="M30" s="45">
        <v>70.34</v>
      </c>
      <c r="N30" s="45"/>
      <c r="O30" s="45"/>
      <c r="P30" s="45"/>
      <c r="Q30" s="45" t="s">
        <v>47</v>
      </c>
      <c r="R30" s="45">
        <v>7</v>
      </c>
      <c r="S30" s="45">
        <v>0.54</v>
      </c>
      <c r="T30" s="45">
        <v>69.8</v>
      </c>
      <c r="U30" s="45">
        <v>109</v>
      </c>
      <c r="V30" s="45">
        <f t="shared" si="0"/>
        <v>7608.2</v>
      </c>
      <c r="W30" s="45" t="s">
        <v>62</v>
      </c>
      <c r="X30" s="66" t="s">
        <v>63</v>
      </c>
      <c r="Y30" s="45"/>
    </row>
    <row r="31" s="40" customFormat="1" ht="18.95" customHeight="1" spans="1:25">
      <c r="A31" s="45">
        <v>27</v>
      </c>
      <c r="B31" s="67">
        <v>0.0263888888888889</v>
      </c>
      <c r="C31" s="66" t="s">
        <v>96</v>
      </c>
      <c r="D31" s="66" t="s">
        <v>97</v>
      </c>
      <c r="E31" s="66" t="s">
        <v>98</v>
      </c>
      <c r="F31" s="45">
        <v>15605398928</v>
      </c>
      <c r="G31" s="66" t="s">
        <v>99</v>
      </c>
      <c r="H31" s="68" t="s">
        <v>100</v>
      </c>
      <c r="I31" s="66" t="s">
        <v>101</v>
      </c>
      <c r="J31" s="77" t="s">
        <v>37</v>
      </c>
      <c r="K31" s="66">
        <v>65.22</v>
      </c>
      <c r="L31" s="45">
        <v>17.72</v>
      </c>
      <c r="M31" s="66">
        <v>47.5</v>
      </c>
      <c r="N31" s="45">
        <v>7</v>
      </c>
      <c r="O31" s="45">
        <v>2.4</v>
      </c>
      <c r="P31" s="45">
        <v>2.9</v>
      </c>
      <c r="Q31" s="83" t="s">
        <v>38</v>
      </c>
      <c r="R31" s="45"/>
      <c r="S31" s="45">
        <v>0.5</v>
      </c>
      <c r="T31" s="45">
        <v>47</v>
      </c>
      <c r="U31" s="45">
        <v>112</v>
      </c>
      <c r="V31" s="45">
        <f t="shared" si="0"/>
        <v>5264</v>
      </c>
      <c r="W31" s="45" t="s">
        <v>62</v>
      </c>
      <c r="X31" s="66" t="s">
        <v>63</v>
      </c>
      <c r="Y31" s="66"/>
    </row>
    <row r="32" s="40" customFormat="1" ht="18.95" customHeight="1" spans="1:25">
      <c r="A32" s="66">
        <v>28</v>
      </c>
      <c r="B32" s="67">
        <v>0.0298611111111111</v>
      </c>
      <c r="C32" s="66" t="s">
        <v>102</v>
      </c>
      <c r="D32" s="66" t="s">
        <v>103</v>
      </c>
      <c r="E32" s="66" t="s">
        <v>104</v>
      </c>
      <c r="F32" s="45">
        <v>13954999268</v>
      </c>
      <c r="G32" s="66" t="s">
        <v>99</v>
      </c>
      <c r="H32" s="68" t="s">
        <v>100</v>
      </c>
      <c r="I32" s="66" t="s">
        <v>101</v>
      </c>
      <c r="J32" s="77" t="s">
        <v>37</v>
      </c>
      <c r="K32" s="78">
        <v>101.74</v>
      </c>
      <c r="L32" s="45">
        <v>29.26</v>
      </c>
      <c r="M32" s="45">
        <v>72.48</v>
      </c>
      <c r="N32" s="45">
        <v>7</v>
      </c>
      <c r="O32" s="45">
        <v>2.4</v>
      </c>
      <c r="P32" s="45">
        <v>2.9</v>
      </c>
      <c r="Q32" s="83" t="s">
        <v>38</v>
      </c>
      <c r="R32" s="45"/>
      <c r="S32" s="45">
        <v>0.78</v>
      </c>
      <c r="T32" s="45">
        <v>71.7</v>
      </c>
      <c r="U32" s="45">
        <v>112</v>
      </c>
      <c r="V32" s="45">
        <f t="shared" si="0"/>
        <v>8030.4</v>
      </c>
      <c r="W32" s="45" t="s">
        <v>62</v>
      </c>
      <c r="X32" s="66" t="s">
        <v>63</v>
      </c>
      <c r="Y32" s="66"/>
    </row>
    <row r="33" s="40" customFormat="1" ht="21" customHeight="1" spans="1:25">
      <c r="A33" s="45">
        <v>29</v>
      </c>
      <c r="B33" s="67">
        <v>0.0319444444444444</v>
      </c>
      <c r="C33" s="66" t="s">
        <v>105</v>
      </c>
      <c r="D33" s="66" t="s">
        <v>106</v>
      </c>
      <c r="E33" s="66" t="s">
        <v>106</v>
      </c>
      <c r="F33" s="45">
        <v>15253915869</v>
      </c>
      <c r="G33" s="66" t="s">
        <v>99</v>
      </c>
      <c r="H33" s="68" t="s">
        <v>100</v>
      </c>
      <c r="I33" s="66" t="s">
        <v>101</v>
      </c>
      <c r="J33" s="77" t="s">
        <v>37</v>
      </c>
      <c r="K33" s="45">
        <v>90.14</v>
      </c>
      <c r="L33" s="45">
        <v>22.6</v>
      </c>
      <c r="M33" s="45">
        <v>67.54</v>
      </c>
      <c r="N33" s="45">
        <v>7</v>
      </c>
      <c r="O33" s="45">
        <v>2.4</v>
      </c>
      <c r="P33" s="45">
        <v>2.9</v>
      </c>
      <c r="Q33" s="83" t="s">
        <v>38</v>
      </c>
      <c r="R33" s="45"/>
      <c r="S33" s="45">
        <v>0.74</v>
      </c>
      <c r="T33" s="45">
        <v>66.8</v>
      </c>
      <c r="U33" s="45">
        <v>112</v>
      </c>
      <c r="V33" s="45">
        <f t="shared" si="0"/>
        <v>7481.6</v>
      </c>
      <c r="W33" s="45" t="s">
        <v>62</v>
      </c>
      <c r="X33" s="66" t="s">
        <v>63</v>
      </c>
      <c r="Y33" s="66"/>
    </row>
    <row r="34" s="40" customFormat="1" ht="18.75" customHeight="1" spans="1:25">
      <c r="A34" s="45">
        <v>30</v>
      </c>
      <c r="B34" s="67">
        <v>0.0340277777777778</v>
      </c>
      <c r="C34" s="66" t="s">
        <v>107</v>
      </c>
      <c r="D34" s="66" t="s">
        <v>97</v>
      </c>
      <c r="E34" s="66" t="s">
        <v>108</v>
      </c>
      <c r="F34" s="45">
        <v>15062093139</v>
      </c>
      <c r="G34" s="66" t="s">
        <v>99</v>
      </c>
      <c r="H34" s="68" t="s">
        <v>100</v>
      </c>
      <c r="I34" s="66" t="s">
        <v>101</v>
      </c>
      <c r="J34" s="77" t="s">
        <v>37</v>
      </c>
      <c r="K34" s="45">
        <v>82.92</v>
      </c>
      <c r="L34" s="66">
        <v>21.74</v>
      </c>
      <c r="M34" s="45">
        <v>61.18</v>
      </c>
      <c r="N34" s="45">
        <v>7</v>
      </c>
      <c r="O34" s="45">
        <v>2.4</v>
      </c>
      <c r="P34" s="45">
        <v>2.9</v>
      </c>
      <c r="Q34" s="83" t="s">
        <v>38</v>
      </c>
      <c r="R34" s="45"/>
      <c r="S34" s="45">
        <v>0.68</v>
      </c>
      <c r="T34" s="45">
        <v>60.5</v>
      </c>
      <c r="U34" s="45">
        <v>112</v>
      </c>
      <c r="V34" s="45">
        <f t="shared" si="0"/>
        <v>6776</v>
      </c>
      <c r="W34" s="45" t="s">
        <v>62</v>
      </c>
      <c r="X34" s="66" t="s">
        <v>63</v>
      </c>
      <c r="Y34" s="66"/>
    </row>
    <row r="35" s="40" customFormat="1" ht="18.75" customHeight="1" spans="1:25">
      <c r="A35" s="45">
        <v>31</v>
      </c>
      <c r="B35" s="46">
        <v>0.0444444444444444</v>
      </c>
      <c r="C35" s="66" t="s">
        <v>109</v>
      </c>
      <c r="D35" s="66" t="s">
        <v>97</v>
      </c>
      <c r="E35" s="66" t="s">
        <v>110</v>
      </c>
      <c r="F35" s="45">
        <v>13676392600</v>
      </c>
      <c r="G35" s="66" t="s">
        <v>99</v>
      </c>
      <c r="H35" s="68" t="s">
        <v>100</v>
      </c>
      <c r="I35" s="66" t="s">
        <v>101</v>
      </c>
      <c r="J35" s="77" t="s">
        <v>37</v>
      </c>
      <c r="K35" s="45">
        <v>82.58</v>
      </c>
      <c r="L35" s="45">
        <v>21.48</v>
      </c>
      <c r="M35" s="45">
        <v>31.1</v>
      </c>
      <c r="N35" s="45">
        <v>7</v>
      </c>
      <c r="O35" s="45">
        <v>2.4</v>
      </c>
      <c r="P35" s="45">
        <v>2.9</v>
      </c>
      <c r="Q35" s="83" t="s">
        <v>38</v>
      </c>
      <c r="R35" s="45"/>
      <c r="S35" s="45">
        <v>0.7</v>
      </c>
      <c r="T35" s="45">
        <v>60.4</v>
      </c>
      <c r="U35" s="45">
        <v>112</v>
      </c>
      <c r="V35" s="45">
        <f t="shared" si="0"/>
        <v>6764.8</v>
      </c>
      <c r="W35" s="45" t="s">
        <v>62</v>
      </c>
      <c r="X35" s="66" t="s">
        <v>63</v>
      </c>
      <c r="Y35" s="45"/>
    </row>
    <row r="36" s="40" customFormat="1" ht="18.75" customHeight="1" spans="1:25">
      <c r="A36" s="45">
        <v>32</v>
      </c>
      <c r="B36" s="46">
        <v>0.0465277777777778</v>
      </c>
      <c r="C36" s="66" t="s">
        <v>111</v>
      </c>
      <c r="D36" s="66" t="s">
        <v>85</v>
      </c>
      <c r="E36" s="66" t="s">
        <v>112</v>
      </c>
      <c r="F36" s="45">
        <v>15396813275</v>
      </c>
      <c r="G36" s="66" t="s">
        <v>34</v>
      </c>
      <c r="H36" s="45" t="s">
        <v>44</v>
      </c>
      <c r="I36" s="66" t="s">
        <v>45</v>
      </c>
      <c r="J36" s="77" t="s">
        <v>46</v>
      </c>
      <c r="K36" s="45">
        <v>84.4</v>
      </c>
      <c r="L36" s="45">
        <v>22.48</v>
      </c>
      <c r="M36" s="45">
        <v>61.92</v>
      </c>
      <c r="N36" s="45"/>
      <c r="O36" s="45"/>
      <c r="P36" s="45"/>
      <c r="Q36" s="45" t="s">
        <v>47</v>
      </c>
      <c r="R36" s="45">
        <v>7</v>
      </c>
      <c r="S36" s="45">
        <v>0.52</v>
      </c>
      <c r="T36" s="45">
        <v>61.4</v>
      </c>
      <c r="U36" s="45">
        <v>109</v>
      </c>
      <c r="V36" s="45">
        <f t="shared" si="0"/>
        <v>6692.6</v>
      </c>
      <c r="W36" s="45" t="s">
        <v>62</v>
      </c>
      <c r="X36" s="66" t="s">
        <v>63</v>
      </c>
      <c r="Y36" s="45"/>
    </row>
    <row r="37" s="40" customFormat="1" ht="18.75" customHeight="1" spans="1:25">
      <c r="A37" s="45">
        <v>33</v>
      </c>
      <c r="B37" s="46">
        <v>0.0486111111111111</v>
      </c>
      <c r="C37" s="66" t="s">
        <v>113</v>
      </c>
      <c r="D37" s="66" t="s">
        <v>42</v>
      </c>
      <c r="E37" s="66" t="s">
        <v>114</v>
      </c>
      <c r="F37" s="45">
        <v>18762217638</v>
      </c>
      <c r="G37" s="66" t="s">
        <v>34</v>
      </c>
      <c r="H37" s="45" t="s">
        <v>44</v>
      </c>
      <c r="I37" s="66" t="s">
        <v>45</v>
      </c>
      <c r="J37" s="77" t="s">
        <v>46</v>
      </c>
      <c r="K37" s="45">
        <v>89.42</v>
      </c>
      <c r="L37" s="45">
        <v>24.14</v>
      </c>
      <c r="M37" s="45">
        <v>65.28</v>
      </c>
      <c r="N37" s="45"/>
      <c r="O37" s="45"/>
      <c r="P37" s="45"/>
      <c r="Q37" s="45" t="s">
        <v>47</v>
      </c>
      <c r="R37" s="45">
        <v>7</v>
      </c>
      <c r="S37" s="45">
        <v>0.58</v>
      </c>
      <c r="T37" s="45">
        <v>64.7</v>
      </c>
      <c r="U37" s="45">
        <v>109</v>
      </c>
      <c r="V37" s="45">
        <f t="shared" si="0"/>
        <v>7052.3</v>
      </c>
      <c r="W37" s="45" t="s">
        <v>62</v>
      </c>
      <c r="X37" s="66" t="s">
        <v>63</v>
      </c>
      <c r="Y37" s="45"/>
    </row>
    <row r="38" s="40" customFormat="1" ht="18.75" customHeight="1" spans="1:25">
      <c r="A38" s="45">
        <v>34</v>
      </c>
      <c r="B38" s="67">
        <v>0.109027777777778</v>
      </c>
      <c r="C38" s="66" t="s">
        <v>60</v>
      </c>
      <c r="D38" s="66" t="s">
        <v>42</v>
      </c>
      <c r="E38" s="66" t="s">
        <v>61</v>
      </c>
      <c r="F38" s="45">
        <v>18352242006</v>
      </c>
      <c r="G38" s="66" t="s">
        <v>34</v>
      </c>
      <c r="H38" s="45" t="s">
        <v>44</v>
      </c>
      <c r="I38" s="66" t="s">
        <v>45</v>
      </c>
      <c r="J38" s="77" t="s">
        <v>46</v>
      </c>
      <c r="K38" s="45">
        <v>85.34</v>
      </c>
      <c r="L38" s="45">
        <v>21.54</v>
      </c>
      <c r="M38" s="45">
        <v>63.8</v>
      </c>
      <c r="N38" s="45"/>
      <c r="O38" s="45"/>
      <c r="P38" s="45"/>
      <c r="Q38" s="45" t="s">
        <v>47</v>
      </c>
      <c r="R38" s="45">
        <v>7</v>
      </c>
      <c r="S38" s="45">
        <v>0.5</v>
      </c>
      <c r="T38" s="45">
        <v>63.3</v>
      </c>
      <c r="U38" s="45">
        <v>109</v>
      </c>
      <c r="V38" s="45">
        <f t="shared" si="0"/>
        <v>6899.7</v>
      </c>
      <c r="W38" s="45" t="s">
        <v>62</v>
      </c>
      <c r="X38" s="66" t="s">
        <v>63</v>
      </c>
      <c r="Y38" s="66"/>
    </row>
    <row r="39" s="40" customFormat="1" ht="18.95" customHeight="1" spans="1:25">
      <c r="A39" s="45"/>
      <c r="B39" s="46"/>
      <c r="C39" s="66"/>
      <c r="D39" s="66"/>
      <c r="E39" s="66"/>
      <c r="F39" s="45"/>
      <c r="G39" s="66"/>
      <c r="H39" s="45"/>
      <c r="I39" s="66"/>
      <c r="J39" s="77"/>
      <c r="K39" s="78"/>
      <c r="L39" s="45"/>
      <c r="M39" s="45"/>
      <c r="N39" s="45"/>
      <c r="O39" s="45"/>
      <c r="P39" s="45"/>
      <c r="Q39" s="45"/>
      <c r="R39" s="45"/>
      <c r="S39" s="45"/>
      <c r="T39" s="66"/>
      <c r="U39" s="45"/>
      <c r="V39" s="45"/>
      <c r="W39" s="45"/>
      <c r="X39" s="66"/>
      <c r="Y39" s="45"/>
    </row>
    <row r="40" s="40" customFormat="1" ht="18.95" customHeight="1" spans="1:25">
      <c r="A40" s="45" t="s">
        <v>115</v>
      </c>
      <c r="B40" s="46"/>
      <c r="C40" s="66"/>
      <c r="D40" s="66"/>
      <c r="E40" s="66"/>
      <c r="F40" s="45"/>
      <c r="G40" s="66"/>
      <c r="H40" s="45"/>
      <c r="I40" s="66"/>
      <c r="J40" s="77"/>
      <c r="K40" s="78"/>
      <c r="L40" s="45"/>
      <c r="M40" s="45">
        <f>SUM(M5:M39)</f>
        <v>1945.2</v>
      </c>
      <c r="N40" s="45"/>
      <c r="O40" s="45"/>
      <c r="P40" s="45"/>
      <c r="Q40" s="45"/>
      <c r="R40" s="45"/>
      <c r="S40" s="45"/>
      <c r="T40" s="66">
        <f>SUM(N5:S39)</f>
        <v>352.8</v>
      </c>
      <c r="U40" s="45"/>
      <c r="V40" s="45">
        <f>SUM(V5:V39)</f>
        <v>219026.6</v>
      </c>
      <c r="W40" s="45"/>
      <c r="X40" s="66"/>
      <c r="Y40" s="4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42" customHeight="1" spans="1:25">
      <c r="A1" s="39" t="s">
        <v>116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14.25" spans="1:22">
      <c r="A2" s="40"/>
      <c r="B2" s="41" t="s">
        <v>117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1:25">
      <c r="A3" s="42" t="s">
        <v>2</v>
      </c>
      <c r="B3" s="42" t="s">
        <v>3</v>
      </c>
      <c r="C3" s="42" t="s">
        <v>4</v>
      </c>
      <c r="D3" s="42"/>
      <c r="E3" s="42"/>
      <c r="F3" s="42"/>
      <c r="G3" s="42"/>
      <c r="H3" s="43" t="s">
        <v>5</v>
      </c>
      <c r="I3" s="50"/>
      <c r="J3" s="50"/>
      <c r="K3" s="50"/>
      <c r="L3" s="50"/>
      <c r="M3" s="50"/>
      <c r="N3" s="50"/>
      <c r="O3" s="50"/>
      <c r="P3" s="50"/>
      <c r="Q3" s="50"/>
      <c r="R3" s="50"/>
      <c r="S3" s="52"/>
      <c r="T3" s="42" t="s">
        <v>6</v>
      </c>
      <c r="U3" s="42"/>
      <c r="V3" s="42"/>
      <c r="W3" s="42" t="s">
        <v>7</v>
      </c>
      <c r="X3" s="53" t="s">
        <v>8</v>
      </c>
      <c r="Y3" s="42" t="s">
        <v>9</v>
      </c>
    </row>
    <row r="4" ht="27" spans="1:25">
      <c r="A4" s="42"/>
      <c r="B4" s="42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42" t="s">
        <v>21</v>
      </c>
      <c r="N4" s="42" t="s">
        <v>22</v>
      </c>
      <c r="O4" s="42" t="s">
        <v>23</v>
      </c>
      <c r="P4" s="42" t="s">
        <v>24</v>
      </c>
      <c r="Q4" s="42" t="s">
        <v>118</v>
      </c>
      <c r="R4" s="42" t="s">
        <v>119</v>
      </c>
      <c r="S4" s="42" t="s">
        <v>27</v>
      </c>
      <c r="T4" s="42" t="s">
        <v>28</v>
      </c>
      <c r="U4" s="42" t="s">
        <v>120</v>
      </c>
      <c r="V4" s="42" t="s">
        <v>121</v>
      </c>
      <c r="W4" s="42"/>
      <c r="X4" s="54"/>
      <c r="Y4" s="42"/>
    </row>
    <row r="5" spans="1:25">
      <c r="A5" s="45">
        <v>1</v>
      </c>
      <c r="B5" s="46">
        <v>0.986805555555556</v>
      </c>
      <c r="C5" s="47" t="s">
        <v>122</v>
      </c>
      <c r="D5" s="48" t="s">
        <v>123</v>
      </c>
      <c r="E5" s="48" t="s">
        <v>124</v>
      </c>
      <c r="F5" s="48">
        <v>13851246899</v>
      </c>
      <c r="G5" s="45" t="s">
        <v>125</v>
      </c>
      <c r="H5" s="45">
        <v>4924</v>
      </c>
      <c r="I5" s="45" t="s">
        <v>101</v>
      </c>
      <c r="J5" s="51" t="s">
        <v>126</v>
      </c>
      <c r="K5" s="45">
        <v>76.26</v>
      </c>
      <c r="L5" s="45">
        <v>21</v>
      </c>
      <c r="M5" s="45">
        <v>55.26</v>
      </c>
      <c r="N5" s="45">
        <v>8</v>
      </c>
      <c r="O5" s="45">
        <v>1</v>
      </c>
      <c r="P5" s="45">
        <v>2.9</v>
      </c>
      <c r="Q5" s="45" t="s">
        <v>127</v>
      </c>
      <c r="R5" s="55"/>
      <c r="S5" s="45">
        <v>2.26</v>
      </c>
      <c r="T5" s="45">
        <v>53</v>
      </c>
      <c r="U5" s="45">
        <v>70</v>
      </c>
      <c r="V5" s="48"/>
      <c r="W5" s="45" t="s">
        <v>128</v>
      </c>
      <c r="X5" s="45" t="s">
        <v>129</v>
      </c>
      <c r="Y5" s="48"/>
    </row>
    <row r="6" spans="1:25">
      <c r="A6" s="45">
        <v>2</v>
      </c>
      <c r="B6" s="46" t="s">
        <v>130</v>
      </c>
      <c r="C6" s="47" t="s">
        <v>131</v>
      </c>
      <c r="D6" s="47" t="s">
        <v>123</v>
      </c>
      <c r="E6" s="48" t="s">
        <v>132</v>
      </c>
      <c r="F6" s="48">
        <v>15950796233</v>
      </c>
      <c r="G6" s="45" t="s">
        <v>125</v>
      </c>
      <c r="H6" s="45">
        <v>4925</v>
      </c>
      <c r="I6" s="45" t="s">
        <v>101</v>
      </c>
      <c r="J6" s="51"/>
      <c r="K6" s="45">
        <v>74.12</v>
      </c>
      <c r="L6" s="45">
        <v>18.46</v>
      </c>
      <c r="M6" s="45">
        <v>55.66</v>
      </c>
      <c r="N6" s="45">
        <v>8</v>
      </c>
      <c r="O6" s="45">
        <v>1</v>
      </c>
      <c r="P6" s="45">
        <v>2.9</v>
      </c>
      <c r="Q6" s="45" t="s">
        <v>127</v>
      </c>
      <c r="R6" s="55"/>
      <c r="S6" s="45">
        <v>1.66</v>
      </c>
      <c r="T6" s="45">
        <v>54</v>
      </c>
      <c r="U6" s="45">
        <v>70</v>
      </c>
      <c r="V6" s="48"/>
      <c r="W6" s="45" t="s">
        <v>128</v>
      </c>
      <c r="X6" s="45" t="s">
        <v>129</v>
      </c>
      <c r="Y6" s="48"/>
    </row>
    <row r="7" spans="1:25">
      <c r="A7" s="45">
        <v>3</v>
      </c>
      <c r="B7" s="46"/>
      <c r="C7" s="47"/>
      <c r="D7" s="48"/>
      <c r="E7" s="48"/>
      <c r="F7" s="48"/>
      <c r="G7" s="45"/>
      <c r="H7" s="45"/>
      <c r="I7" s="45"/>
      <c r="J7" s="51"/>
      <c r="K7" s="45"/>
      <c r="L7" s="45"/>
      <c r="M7" s="45"/>
      <c r="N7" s="45"/>
      <c r="O7" s="45"/>
      <c r="P7" s="45"/>
      <c r="Q7" s="45"/>
      <c r="R7" s="55"/>
      <c r="S7" s="45"/>
      <c r="T7" s="45"/>
      <c r="U7" s="45"/>
      <c r="V7" s="48"/>
      <c r="W7" s="45"/>
      <c r="X7" s="45"/>
      <c r="Y7" s="48"/>
    </row>
    <row r="8" spans="1:25">
      <c r="A8" s="45">
        <v>4</v>
      </c>
      <c r="B8" s="46"/>
      <c r="C8" s="47"/>
      <c r="D8" s="48"/>
      <c r="E8" s="48"/>
      <c r="F8" s="48"/>
      <c r="G8" s="45"/>
      <c r="H8" s="45"/>
      <c r="I8" s="45"/>
      <c r="J8" s="51"/>
      <c r="K8" s="45"/>
      <c r="L8" s="45"/>
      <c r="M8" s="45"/>
      <c r="N8" s="45"/>
      <c r="O8" s="45"/>
      <c r="P8" s="45"/>
      <c r="Q8" s="45"/>
      <c r="R8" s="55"/>
      <c r="S8" s="45"/>
      <c r="T8" s="45"/>
      <c r="U8" s="45"/>
      <c r="V8" s="48"/>
      <c r="W8" s="45"/>
      <c r="X8" s="45"/>
      <c r="Y8" s="48"/>
    </row>
    <row r="9" spans="1:25">
      <c r="A9" s="45">
        <v>5</v>
      </c>
      <c r="B9" s="46"/>
      <c r="C9" s="47"/>
      <c r="D9" s="48"/>
      <c r="E9" s="48"/>
      <c r="F9" s="48"/>
      <c r="G9" s="45"/>
      <c r="H9" s="45"/>
      <c r="I9" s="45"/>
      <c r="J9" s="51"/>
      <c r="K9" s="45"/>
      <c r="L9" s="45"/>
      <c r="M9" s="45"/>
      <c r="N9" s="45"/>
      <c r="O9" s="45"/>
      <c r="P9" s="45"/>
      <c r="Q9" s="45"/>
      <c r="R9" s="55"/>
      <c r="S9" s="45"/>
      <c r="T9" s="45"/>
      <c r="U9" s="45"/>
      <c r="V9" s="48"/>
      <c r="W9" s="45"/>
      <c r="X9" s="45"/>
      <c r="Y9" s="48"/>
    </row>
    <row r="10" spans="1:25">
      <c r="A10" s="45">
        <v>6</v>
      </c>
      <c r="B10" s="46"/>
      <c r="C10" s="47"/>
      <c r="D10" s="48"/>
      <c r="E10" s="48"/>
      <c r="F10" s="48"/>
      <c r="G10" s="45"/>
      <c r="H10" s="45"/>
      <c r="I10" s="45"/>
      <c r="J10" s="51"/>
      <c r="K10" s="45"/>
      <c r="L10" s="45"/>
      <c r="M10" s="45"/>
      <c r="N10" s="45"/>
      <c r="O10" s="45"/>
      <c r="P10" s="45"/>
      <c r="Q10" s="45"/>
      <c r="R10" s="55"/>
      <c r="S10" s="45"/>
      <c r="T10" s="45"/>
      <c r="U10" s="45"/>
      <c r="V10" s="48"/>
      <c r="W10" s="45"/>
      <c r="X10" s="45"/>
      <c r="Y10" s="48"/>
    </row>
    <row r="11" spans="1:25">
      <c r="A11" s="45">
        <v>7</v>
      </c>
      <c r="B11" s="46"/>
      <c r="C11" s="47"/>
      <c r="D11" s="48"/>
      <c r="E11" s="48"/>
      <c r="F11" s="48"/>
      <c r="G11" s="45"/>
      <c r="H11" s="45"/>
      <c r="I11" s="45"/>
      <c r="J11" s="51"/>
      <c r="K11" s="45"/>
      <c r="L11" s="45"/>
      <c r="M11" s="45"/>
      <c r="N11" s="45"/>
      <c r="O11" s="45"/>
      <c r="P11" s="45"/>
      <c r="Q11" s="45"/>
      <c r="R11" s="55"/>
      <c r="S11" s="45"/>
      <c r="T11" s="45"/>
      <c r="U11" s="45"/>
      <c r="V11" s="48"/>
      <c r="W11" s="45"/>
      <c r="X11" s="45"/>
      <c r="Y11" s="48"/>
    </row>
    <row r="12" spans="1:25">
      <c r="A12" s="45">
        <v>8</v>
      </c>
      <c r="B12" s="46"/>
      <c r="C12" s="47"/>
      <c r="D12" s="48"/>
      <c r="E12" s="48"/>
      <c r="F12" s="48"/>
      <c r="G12" s="45"/>
      <c r="H12" s="45"/>
      <c r="I12" s="45"/>
      <c r="J12" s="51"/>
      <c r="K12" s="45"/>
      <c r="L12" s="45"/>
      <c r="M12" s="45"/>
      <c r="N12" s="45"/>
      <c r="O12" s="45"/>
      <c r="P12" s="45"/>
      <c r="Q12" s="45"/>
      <c r="R12" s="55"/>
      <c r="S12" s="45"/>
      <c r="T12" s="45"/>
      <c r="U12" s="45"/>
      <c r="V12" s="48"/>
      <c r="W12" s="45"/>
      <c r="X12" s="45"/>
      <c r="Y12" s="48"/>
    </row>
    <row r="13" spans="1:25">
      <c r="A13" s="45">
        <v>9</v>
      </c>
      <c r="B13" s="46"/>
      <c r="C13" s="47"/>
      <c r="D13" s="48"/>
      <c r="E13" s="48"/>
      <c r="F13" s="48"/>
      <c r="G13" s="45"/>
      <c r="H13" s="45"/>
      <c r="I13" s="45"/>
      <c r="J13" s="51"/>
      <c r="K13" s="45"/>
      <c r="L13" s="45"/>
      <c r="M13" s="45"/>
      <c r="N13" s="45"/>
      <c r="O13" s="45"/>
      <c r="P13" s="45"/>
      <c r="Q13" s="45"/>
      <c r="R13" s="55"/>
      <c r="S13" s="45"/>
      <c r="T13" s="45"/>
      <c r="U13" s="45"/>
      <c r="V13" s="48"/>
      <c r="W13" s="45"/>
      <c r="X13" s="45"/>
      <c r="Y13" s="48"/>
    </row>
    <row r="14" spans="1:25">
      <c r="A14" s="45">
        <v>10</v>
      </c>
      <c r="B14" s="46"/>
      <c r="C14" s="47"/>
      <c r="D14" s="48"/>
      <c r="E14" s="48"/>
      <c r="F14" s="48"/>
      <c r="G14" s="45"/>
      <c r="H14" s="45"/>
      <c r="I14" s="45"/>
      <c r="J14" s="51"/>
      <c r="K14" s="45"/>
      <c r="L14" s="45"/>
      <c r="M14" s="45"/>
      <c r="N14" s="45"/>
      <c r="O14" s="45"/>
      <c r="P14" s="45"/>
      <c r="Q14" s="45"/>
      <c r="R14" s="55"/>
      <c r="S14" s="45"/>
      <c r="T14" s="45"/>
      <c r="U14" s="45"/>
      <c r="V14" s="48"/>
      <c r="W14" s="45"/>
      <c r="X14" s="45"/>
      <c r="Y14" s="48"/>
    </row>
    <row r="15" spans="1:25">
      <c r="A15" s="45">
        <v>11</v>
      </c>
      <c r="B15" s="46"/>
      <c r="C15" s="47"/>
      <c r="D15" s="48"/>
      <c r="E15" s="48"/>
      <c r="F15" s="48"/>
      <c r="G15" s="45"/>
      <c r="H15" s="45"/>
      <c r="I15" s="45"/>
      <c r="J15" s="51"/>
      <c r="K15" s="45"/>
      <c r="L15" s="45"/>
      <c r="M15" s="45"/>
      <c r="N15" s="45"/>
      <c r="O15" s="45"/>
      <c r="P15" s="45"/>
      <c r="Q15" s="45"/>
      <c r="R15" s="55"/>
      <c r="S15" s="45"/>
      <c r="T15" s="45"/>
      <c r="U15" s="45"/>
      <c r="V15" s="48"/>
      <c r="W15" s="45"/>
      <c r="X15" s="45"/>
      <c r="Y15" s="48"/>
    </row>
    <row r="16" spans="1:25">
      <c r="A16" s="45">
        <v>12</v>
      </c>
      <c r="B16" s="46"/>
      <c r="C16" s="47"/>
      <c r="D16" s="48"/>
      <c r="E16" s="48"/>
      <c r="F16" s="48"/>
      <c r="G16" s="45"/>
      <c r="H16" s="45"/>
      <c r="I16" s="45"/>
      <c r="J16" s="51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8"/>
      <c r="W16" s="45"/>
      <c r="X16" s="45"/>
      <c r="Y16" s="48"/>
    </row>
    <row r="17" spans="1:25">
      <c r="A17" s="45">
        <v>13</v>
      </c>
      <c r="B17" s="46"/>
      <c r="C17" s="47"/>
      <c r="D17" s="48"/>
      <c r="E17" s="48"/>
      <c r="F17" s="48"/>
      <c r="G17" s="45"/>
      <c r="H17" s="45"/>
      <c r="I17" s="45"/>
      <c r="J17" s="51"/>
      <c r="K17" s="45"/>
      <c r="L17" s="45"/>
      <c r="M17" s="45"/>
      <c r="N17" s="48"/>
      <c r="O17" s="45"/>
      <c r="P17" s="48"/>
      <c r="Q17" s="45"/>
      <c r="R17" s="45"/>
      <c r="S17" s="45"/>
      <c r="T17" s="45"/>
      <c r="U17" s="45"/>
      <c r="V17" s="48"/>
      <c r="W17" s="45"/>
      <c r="X17" s="45"/>
      <c r="Y17" s="48"/>
    </row>
    <row r="18" spans="1:25">
      <c r="A18" s="45">
        <v>14</v>
      </c>
      <c r="B18" s="46"/>
      <c r="C18" s="47"/>
      <c r="D18" s="48"/>
      <c r="E18" s="48"/>
      <c r="F18" s="48"/>
      <c r="G18" s="45"/>
      <c r="H18" s="45"/>
      <c r="I18" s="45"/>
      <c r="J18" s="51"/>
      <c r="K18" s="45"/>
      <c r="L18" s="45"/>
      <c r="M18" s="48"/>
      <c r="N18" s="48"/>
      <c r="O18" s="45"/>
      <c r="P18" s="48"/>
      <c r="Q18" s="45"/>
      <c r="R18" s="45"/>
      <c r="S18" s="45"/>
      <c r="T18" s="48"/>
      <c r="U18" s="45"/>
      <c r="V18" s="48"/>
      <c r="W18" s="45"/>
      <c r="X18" s="45"/>
      <c r="Y18" s="48"/>
    </row>
    <row r="19" spans="1:25">
      <c r="A19" s="45">
        <v>15</v>
      </c>
      <c r="B19" s="42" t="s">
        <v>115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>
        <f>SUM(M5:M18)</f>
        <v>110.92</v>
      </c>
      <c r="N19" s="48"/>
      <c r="O19" s="48"/>
      <c r="P19" s="48"/>
      <c r="Q19" s="48"/>
      <c r="R19" s="48"/>
      <c r="S19" s="48"/>
      <c r="T19" s="48">
        <f>SUM(T5:T18)</f>
        <v>107</v>
      </c>
      <c r="U19" s="48"/>
      <c r="V19" s="48"/>
      <c r="W19" s="48"/>
      <c r="X19" s="48"/>
      <c r="Y19" s="48"/>
    </row>
    <row r="20" spans="1:21">
      <c r="A20" s="40"/>
      <c r="B20" s="49" t="s">
        <v>133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7"/>
  <sheetViews>
    <sheetView workbookViewId="0">
      <selection activeCell="G4" sqref="G4"/>
    </sheetView>
  </sheetViews>
  <sheetFormatPr defaultColWidth="9" defaultRowHeight="13.5"/>
  <cols>
    <col min="6" max="6" width="12.625" customWidth="1"/>
  </cols>
  <sheetData>
    <row r="1" ht="45" customHeight="1" spans="1:24">
      <c r="A1" s="1" t="s">
        <v>134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135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3"/>
      <c r="X2" s="33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4"/>
      <c r="T3" s="6" t="s">
        <v>6</v>
      </c>
      <c r="U3" s="6"/>
      <c r="V3" s="6"/>
      <c r="W3" s="7" t="s">
        <v>7</v>
      </c>
      <c r="X3" s="35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118</v>
      </c>
      <c r="R4" s="13" t="s">
        <v>119</v>
      </c>
      <c r="S4" s="13" t="s">
        <v>27</v>
      </c>
      <c r="T4" s="13" t="s">
        <v>28</v>
      </c>
      <c r="U4" s="13" t="s">
        <v>120</v>
      </c>
      <c r="V4" s="13" t="s">
        <v>121</v>
      </c>
      <c r="W4" s="7"/>
      <c r="X4" s="36"/>
    </row>
    <row r="5" ht="27" spans="1:24">
      <c r="A5" s="14">
        <v>1</v>
      </c>
      <c r="B5" s="15" t="s">
        <v>136</v>
      </c>
      <c r="C5" s="15" t="s">
        <v>137</v>
      </c>
      <c r="D5" s="16" t="s">
        <v>138</v>
      </c>
      <c r="E5" s="16" t="s">
        <v>138</v>
      </c>
      <c r="F5" s="17" t="s">
        <v>139</v>
      </c>
      <c r="G5" s="16" t="s">
        <v>69</v>
      </c>
      <c r="H5" s="14">
        <v>46026</v>
      </c>
      <c r="I5" s="14" t="s">
        <v>140</v>
      </c>
      <c r="J5" s="15"/>
      <c r="K5" s="14">
        <v>60.58</v>
      </c>
      <c r="L5" s="14">
        <v>16.9</v>
      </c>
      <c r="M5" s="26">
        <f t="shared" ref="M5:M67" si="0">+K5-L5-S5</f>
        <v>42.8</v>
      </c>
      <c r="N5" s="16">
        <v>5.7</v>
      </c>
      <c r="O5" s="16">
        <v>2.3</v>
      </c>
      <c r="P5" s="16">
        <v>2.6</v>
      </c>
      <c r="Q5" s="14"/>
      <c r="R5" s="14"/>
      <c r="S5" s="16">
        <v>0.88</v>
      </c>
      <c r="T5" s="14"/>
      <c r="U5" s="26"/>
      <c r="V5" s="26"/>
      <c r="W5" s="16" t="s">
        <v>141</v>
      </c>
      <c r="X5" s="16" t="s">
        <v>142</v>
      </c>
    </row>
    <row r="6" ht="27" spans="1:24">
      <c r="A6" s="14">
        <v>2</v>
      </c>
      <c r="B6" s="18">
        <v>0.496527777777778</v>
      </c>
      <c r="C6" s="15" t="s">
        <v>143</v>
      </c>
      <c r="D6" s="16" t="s">
        <v>144</v>
      </c>
      <c r="E6" s="16" t="s">
        <v>144</v>
      </c>
      <c r="F6" s="17" t="s">
        <v>145</v>
      </c>
      <c r="G6" s="16" t="s">
        <v>69</v>
      </c>
      <c r="H6" s="14">
        <v>46029</v>
      </c>
      <c r="I6" s="14" t="s">
        <v>140</v>
      </c>
      <c r="J6" s="15"/>
      <c r="K6" s="14">
        <v>59.28</v>
      </c>
      <c r="L6" s="14">
        <v>17.78</v>
      </c>
      <c r="M6" s="26">
        <f t="shared" si="0"/>
        <v>40.7</v>
      </c>
      <c r="N6" s="16">
        <v>5.9</v>
      </c>
      <c r="O6" s="16">
        <v>2.5</v>
      </c>
      <c r="P6" s="16">
        <v>2.7</v>
      </c>
      <c r="Q6" s="14"/>
      <c r="R6" s="14"/>
      <c r="S6" s="16">
        <v>0.8</v>
      </c>
      <c r="T6" s="14"/>
      <c r="U6" s="26"/>
      <c r="V6" s="26"/>
      <c r="W6" s="16" t="s">
        <v>141</v>
      </c>
      <c r="X6" s="16" t="s">
        <v>142</v>
      </c>
    </row>
    <row r="7" ht="27" spans="1:24">
      <c r="A7" s="14">
        <v>3</v>
      </c>
      <c r="B7" s="15" t="s">
        <v>146</v>
      </c>
      <c r="C7" s="15" t="s">
        <v>147</v>
      </c>
      <c r="D7" s="16" t="s">
        <v>148</v>
      </c>
      <c r="E7" s="16" t="s">
        <v>148</v>
      </c>
      <c r="F7" s="17" t="s">
        <v>149</v>
      </c>
      <c r="G7" s="16" t="s">
        <v>69</v>
      </c>
      <c r="H7" s="14">
        <v>46033</v>
      </c>
      <c r="I7" s="14" t="s">
        <v>140</v>
      </c>
      <c r="J7" s="15"/>
      <c r="K7" s="14">
        <v>55.5</v>
      </c>
      <c r="L7" s="14">
        <v>17.26</v>
      </c>
      <c r="M7" s="26">
        <f t="shared" si="0"/>
        <v>37.4</v>
      </c>
      <c r="N7" s="16">
        <v>5.3</v>
      </c>
      <c r="O7" s="16">
        <v>2.3</v>
      </c>
      <c r="P7" s="16">
        <v>2.3</v>
      </c>
      <c r="Q7" s="14"/>
      <c r="R7" s="14"/>
      <c r="S7" s="16">
        <v>0.84</v>
      </c>
      <c r="T7" s="14"/>
      <c r="U7" s="26"/>
      <c r="V7" s="26" t="s">
        <v>150</v>
      </c>
      <c r="W7" s="16" t="s">
        <v>141</v>
      </c>
      <c r="X7" s="16" t="s">
        <v>142</v>
      </c>
    </row>
    <row r="8" ht="27" spans="1:24">
      <c r="A8" s="14">
        <v>4</v>
      </c>
      <c r="B8" s="15" t="s">
        <v>151</v>
      </c>
      <c r="C8" s="15" t="s">
        <v>152</v>
      </c>
      <c r="D8" s="16" t="s">
        <v>153</v>
      </c>
      <c r="E8" s="16" t="s">
        <v>153</v>
      </c>
      <c r="F8" s="17" t="s">
        <v>154</v>
      </c>
      <c r="G8" s="16" t="s">
        <v>69</v>
      </c>
      <c r="H8" s="14">
        <v>46035</v>
      </c>
      <c r="I8" s="14" t="s">
        <v>140</v>
      </c>
      <c r="J8" s="15"/>
      <c r="K8" s="14">
        <v>52.98</v>
      </c>
      <c r="L8" s="14">
        <v>18.62</v>
      </c>
      <c r="M8" s="26">
        <f t="shared" si="0"/>
        <v>33.6</v>
      </c>
      <c r="N8" s="16">
        <v>5.6</v>
      </c>
      <c r="O8" s="16">
        <v>2.5</v>
      </c>
      <c r="P8" s="16">
        <v>2.5</v>
      </c>
      <c r="Q8" s="14"/>
      <c r="R8" s="14"/>
      <c r="S8" s="14">
        <v>0.76</v>
      </c>
      <c r="T8" s="14"/>
      <c r="U8" s="26"/>
      <c r="V8" s="26"/>
      <c r="W8" s="16" t="s">
        <v>141</v>
      </c>
      <c r="X8" s="16" t="s">
        <v>142</v>
      </c>
    </row>
    <row r="9" ht="27" spans="1:24">
      <c r="A9" s="14">
        <v>5</v>
      </c>
      <c r="B9" s="15" t="s">
        <v>155</v>
      </c>
      <c r="C9" s="15" t="s">
        <v>156</v>
      </c>
      <c r="D9" s="16" t="s">
        <v>157</v>
      </c>
      <c r="E9" s="16" t="s">
        <v>158</v>
      </c>
      <c r="F9" s="17" t="s">
        <v>159</v>
      </c>
      <c r="G9" s="16" t="s">
        <v>99</v>
      </c>
      <c r="H9" s="14">
        <v>46038</v>
      </c>
      <c r="I9" s="14" t="s">
        <v>140</v>
      </c>
      <c r="J9" s="15"/>
      <c r="K9" s="14">
        <v>65.5</v>
      </c>
      <c r="L9" s="14">
        <v>18.72</v>
      </c>
      <c r="M9" s="26">
        <f t="shared" si="0"/>
        <v>45.9</v>
      </c>
      <c r="N9" s="16">
        <v>5.9</v>
      </c>
      <c r="O9" s="16">
        <v>2.1</v>
      </c>
      <c r="P9" s="16">
        <v>2.3</v>
      </c>
      <c r="Q9" s="14"/>
      <c r="R9" s="14"/>
      <c r="S9" s="14">
        <v>0.88</v>
      </c>
      <c r="T9" s="14"/>
      <c r="U9" s="26"/>
      <c r="V9" s="26"/>
      <c r="W9" s="16" t="s">
        <v>141</v>
      </c>
      <c r="X9" s="16" t="s">
        <v>142</v>
      </c>
    </row>
    <row r="10" ht="27" spans="1:24">
      <c r="A10" s="14">
        <v>6</v>
      </c>
      <c r="B10" s="15" t="s">
        <v>160</v>
      </c>
      <c r="C10" s="15" t="s">
        <v>161</v>
      </c>
      <c r="D10" s="16" t="s">
        <v>157</v>
      </c>
      <c r="E10" s="16" t="s">
        <v>162</v>
      </c>
      <c r="F10" s="17" t="s">
        <v>163</v>
      </c>
      <c r="G10" s="16" t="s">
        <v>99</v>
      </c>
      <c r="H10" s="14">
        <v>46039</v>
      </c>
      <c r="I10" s="14" t="s">
        <v>140</v>
      </c>
      <c r="J10" s="15"/>
      <c r="K10" s="14">
        <v>65.7</v>
      </c>
      <c r="L10" s="14">
        <v>19.94</v>
      </c>
      <c r="M10" s="26">
        <f t="shared" si="0"/>
        <v>44.9</v>
      </c>
      <c r="N10" s="24">
        <v>5.6</v>
      </c>
      <c r="O10" s="24">
        <v>2.4</v>
      </c>
      <c r="P10" s="24">
        <v>2.3</v>
      </c>
      <c r="Q10" s="14"/>
      <c r="R10" s="14"/>
      <c r="S10" s="14">
        <v>0.86</v>
      </c>
      <c r="T10" s="14"/>
      <c r="U10" s="26"/>
      <c r="V10" s="26"/>
      <c r="W10" s="16" t="s">
        <v>141</v>
      </c>
      <c r="X10" s="16" t="s">
        <v>142</v>
      </c>
    </row>
    <row r="11" ht="27" spans="1:24">
      <c r="A11" s="14">
        <v>7</v>
      </c>
      <c r="B11" s="15" t="s">
        <v>164</v>
      </c>
      <c r="C11" s="15" t="s">
        <v>152</v>
      </c>
      <c r="D11" s="16" t="s">
        <v>165</v>
      </c>
      <c r="E11" s="16" t="s">
        <v>165</v>
      </c>
      <c r="F11" s="17" t="s">
        <v>166</v>
      </c>
      <c r="G11" s="16" t="s">
        <v>69</v>
      </c>
      <c r="H11" s="14">
        <v>46040</v>
      </c>
      <c r="I11" s="14" t="s">
        <v>140</v>
      </c>
      <c r="J11" s="15"/>
      <c r="K11" s="14">
        <v>55.66</v>
      </c>
      <c r="L11" s="14">
        <v>16.56</v>
      </c>
      <c r="M11" s="26">
        <f t="shared" si="0"/>
        <v>38.3</v>
      </c>
      <c r="N11" s="16">
        <v>5.8</v>
      </c>
      <c r="O11" s="16">
        <v>2.5</v>
      </c>
      <c r="P11" s="16">
        <v>2.3</v>
      </c>
      <c r="Q11" s="14"/>
      <c r="R11" s="14"/>
      <c r="S11" s="14">
        <v>0.8</v>
      </c>
      <c r="T11" s="14"/>
      <c r="U11" s="26"/>
      <c r="V11" s="26"/>
      <c r="W11" s="16" t="s">
        <v>141</v>
      </c>
      <c r="X11" s="16" t="s">
        <v>142</v>
      </c>
    </row>
    <row r="12" ht="27" spans="1:24">
      <c r="A12" s="14">
        <v>8</v>
      </c>
      <c r="B12" s="15" t="s">
        <v>167</v>
      </c>
      <c r="C12" s="15" t="s">
        <v>168</v>
      </c>
      <c r="D12" s="16" t="s">
        <v>169</v>
      </c>
      <c r="E12" s="16" t="s">
        <v>169</v>
      </c>
      <c r="F12" s="17" t="s">
        <v>170</v>
      </c>
      <c r="G12" s="16" t="s">
        <v>69</v>
      </c>
      <c r="H12" s="14">
        <v>46041</v>
      </c>
      <c r="I12" s="14" t="s">
        <v>140</v>
      </c>
      <c r="J12" s="15"/>
      <c r="K12" s="14">
        <v>54.22</v>
      </c>
      <c r="L12" s="14">
        <v>17.14</v>
      </c>
      <c r="M12" s="26">
        <f t="shared" si="0"/>
        <v>36.3</v>
      </c>
      <c r="N12" s="27">
        <v>5.7</v>
      </c>
      <c r="O12" s="27">
        <v>2.3</v>
      </c>
      <c r="P12" s="27">
        <v>2.9</v>
      </c>
      <c r="Q12" s="14"/>
      <c r="R12" s="14"/>
      <c r="S12" s="14">
        <v>0.78</v>
      </c>
      <c r="T12" s="14"/>
      <c r="U12" s="26"/>
      <c r="V12" s="26"/>
      <c r="W12" s="16" t="s">
        <v>141</v>
      </c>
      <c r="X12" s="16" t="s">
        <v>142</v>
      </c>
    </row>
    <row r="13" ht="27" spans="1:24">
      <c r="A13" s="14">
        <v>9</v>
      </c>
      <c r="B13" s="15" t="s">
        <v>171</v>
      </c>
      <c r="C13" s="15" t="s">
        <v>172</v>
      </c>
      <c r="D13" s="16" t="s">
        <v>173</v>
      </c>
      <c r="E13" s="16" t="s">
        <v>174</v>
      </c>
      <c r="F13" s="17" t="s">
        <v>175</v>
      </c>
      <c r="G13" s="16" t="s">
        <v>69</v>
      </c>
      <c r="H13" s="14">
        <v>46042</v>
      </c>
      <c r="I13" s="14" t="s">
        <v>140</v>
      </c>
      <c r="J13" s="15"/>
      <c r="K13" s="14">
        <v>60.78</v>
      </c>
      <c r="L13" s="14">
        <v>17.44</v>
      </c>
      <c r="M13" s="26">
        <f t="shared" si="0"/>
        <v>42.5</v>
      </c>
      <c r="N13" s="16">
        <v>5.5</v>
      </c>
      <c r="O13" s="16">
        <v>2</v>
      </c>
      <c r="P13" s="16">
        <v>2.3</v>
      </c>
      <c r="Q13" s="14"/>
      <c r="R13" s="14"/>
      <c r="S13" s="14">
        <v>0.84</v>
      </c>
      <c r="T13" s="14"/>
      <c r="U13" s="26"/>
      <c r="V13" s="26"/>
      <c r="W13" s="16" t="s">
        <v>141</v>
      </c>
      <c r="X13" s="16" t="s">
        <v>142</v>
      </c>
    </row>
    <row r="14" ht="27" spans="1:24">
      <c r="A14" s="14">
        <v>10</v>
      </c>
      <c r="B14" s="19" t="s">
        <v>176</v>
      </c>
      <c r="C14" s="15" t="s">
        <v>177</v>
      </c>
      <c r="D14" s="16" t="s">
        <v>178</v>
      </c>
      <c r="E14" s="16" t="s">
        <v>178</v>
      </c>
      <c r="F14" s="17" t="s">
        <v>179</v>
      </c>
      <c r="G14" s="16" t="s">
        <v>69</v>
      </c>
      <c r="H14" s="14">
        <v>46045</v>
      </c>
      <c r="I14" s="14" t="s">
        <v>140</v>
      </c>
      <c r="J14" s="15"/>
      <c r="K14" s="14">
        <v>52.2</v>
      </c>
      <c r="L14" s="14">
        <v>16.78</v>
      </c>
      <c r="M14" s="26">
        <f t="shared" si="0"/>
        <v>34.7</v>
      </c>
      <c r="N14" s="16">
        <v>5.8</v>
      </c>
      <c r="O14" s="16">
        <v>2.3</v>
      </c>
      <c r="P14" s="16">
        <v>2.2</v>
      </c>
      <c r="Q14" s="14"/>
      <c r="R14" s="14"/>
      <c r="S14" s="14">
        <v>0.72</v>
      </c>
      <c r="T14" s="14"/>
      <c r="U14" s="26"/>
      <c r="V14" s="26"/>
      <c r="W14" s="16" t="s">
        <v>141</v>
      </c>
      <c r="X14" s="16" t="s">
        <v>142</v>
      </c>
    </row>
    <row r="15" ht="27" spans="1:24">
      <c r="A15" s="14">
        <v>11</v>
      </c>
      <c r="B15" s="15" t="s">
        <v>180</v>
      </c>
      <c r="C15" s="15" t="s">
        <v>181</v>
      </c>
      <c r="D15" s="16" t="s">
        <v>182</v>
      </c>
      <c r="E15" s="16" t="s">
        <v>182</v>
      </c>
      <c r="F15" s="17" t="s">
        <v>183</v>
      </c>
      <c r="G15" s="16" t="s">
        <v>69</v>
      </c>
      <c r="H15" s="14">
        <v>46046</v>
      </c>
      <c r="I15" s="14" t="s">
        <v>140</v>
      </c>
      <c r="J15" s="15"/>
      <c r="K15" s="22">
        <v>59.82</v>
      </c>
      <c r="L15" s="22">
        <v>17.84</v>
      </c>
      <c r="M15" s="26">
        <f t="shared" si="0"/>
        <v>41</v>
      </c>
      <c r="N15" s="23">
        <v>5.8</v>
      </c>
      <c r="O15" s="23">
        <v>2.5</v>
      </c>
      <c r="P15" s="16">
        <v>2.6</v>
      </c>
      <c r="Q15" s="14"/>
      <c r="R15" s="14"/>
      <c r="S15" s="14">
        <v>0.98</v>
      </c>
      <c r="T15" s="14"/>
      <c r="U15" s="26"/>
      <c r="V15" s="26"/>
      <c r="W15" s="16" t="s">
        <v>141</v>
      </c>
      <c r="X15" s="16" t="s">
        <v>142</v>
      </c>
    </row>
    <row r="16" ht="27" spans="1:24">
      <c r="A16" s="14">
        <v>12</v>
      </c>
      <c r="B16" s="15" t="s">
        <v>184</v>
      </c>
      <c r="C16" s="15" t="s">
        <v>185</v>
      </c>
      <c r="D16" s="16" t="s">
        <v>186</v>
      </c>
      <c r="E16" s="16" t="s">
        <v>186</v>
      </c>
      <c r="F16" s="17" t="s">
        <v>187</v>
      </c>
      <c r="G16" s="16" t="s">
        <v>69</v>
      </c>
      <c r="H16" s="14">
        <v>46047</v>
      </c>
      <c r="I16" s="14" t="s">
        <v>140</v>
      </c>
      <c r="J16" s="15"/>
      <c r="K16" s="14">
        <v>59.6</v>
      </c>
      <c r="L16" s="14">
        <v>18.14</v>
      </c>
      <c r="M16" s="26">
        <f t="shared" si="0"/>
        <v>40.6</v>
      </c>
      <c r="N16" s="23">
        <v>5.2</v>
      </c>
      <c r="O16" s="23">
        <v>1.75</v>
      </c>
      <c r="P16" s="16">
        <v>2.4</v>
      </c>
      <c r="Q16" s="14"/>
      <c r="R16" s="14"/>
      <c r="S16" s="14">
        <v>0.86</v>
      </c>
      <c r="T16" s="14"/>
      <c r="U16" s="26"/>
      <c r="V16" s="26"/>
      <c r="W16" s="16" t="s">
        <v>141</v>
      </c>
      <c r="X16" s="16" t="s">
        <v>142</v>
      </c>
    </row>
    <row r="17" spans="1:24">
      <c r="A17" s="14">
        <v>13</v>
      </c>
      <c r="B17" s="15" t="s">
        <v>188</v>
      </c>
      <c r="C17" s="15" t="s">
        <v>189</v>
      </c>
      <c r="D17" s="14" t="s">
        <v>190</v>
      </c>
      <c r="E17" s="14" t="s">
        <v>191</v>
      </c>
      <c r="F17" s="14">
        <v>13952293221</v>
      </c>
      <c r="G17" s="16" t="s">
        <v>69</v>
      </c>
      <c r="H17" s="14">
        <v>46048</v>
      </c>
      <c r="I17" s="14" t="s">
        <v>140</v>
      </c>
      <c r="J17" s="15"/>
      <c r="K17" s="14">
        <v>66.8</v>
      </c>
      <c r="L17" s="14">
        <v>17.94</v>
      </c>
      <c r="M17" s="26">
        <f t="shared" si="0"/>
        <v>48</v>
      </c>
      <c r="N17" s="23">
        <v>5.9</v>
      </c>
      <c r="O17" s="23">
        <v>1.5</v>
      </c>
      <c r="P17" s="16">
        <v>2.3</v>
      </c>
      <c r="Q17" s="14"/>
      <c r="R17" s="14"/>
      <c r="S17" s="14">
        <v>0.86</v>
      </c>
      <c r="T17" s="14"/>
      <c r="U17" s="26"/>
      <c r="V17" s="26"/>
      <c r="W17" s="16" t="s">
        <v>141</v>
      </c>
      <c r="X17" s="16" t="s">
        <v>142</v>
      </c>
    </row>
    <row r="18" spans="1:24">
      <c r="A18" s="14">
        <v>14</v>
      </c>
      <c r="B18" s="15" t="s">
        <v>192</v>
      </c>
      <c r="C18" s="15" t="s">
        <v>193</v>
      </c>
      <c r="D18" s="14" t="s">
        <v>190</v>
      </c>
      <c r="E18" s="14" t="s">
        <v>194</v>
      </c>
      <c r="F18" s="14">
        <v>13805221198</v>
      </c>
      <c r="G18" s="16" t="s">
        <v>69</v>
      </c>
      <c r="H18" s="14">
        <v>46049</v>
      </c>
      <c r="I18" s="14" t="s">
        <v>140</v>
      </c>
      <c r="J18" s="15"/>
      <c r="K18" s="14">
        <v>61.96</v>
      </c>
      <c r="L18" s="14">
        <v>16.64</v>
      </c>
      <c r="M18" s="26">
        <f t="shared" si="0"/>
        <v>44.5</v>
      </c>
      <c r="N18" s="16">
        <v>5.8</v>
      </c>
      <c r="O18" s="16">
        <v>2.5</v>
      </c>
      <c r="P18" s="16">
        <v>2.3</v>
      </c>
      <c r="Q18" s="14"/>
      <c r="R18" s="14"/>
      <c r="S18" s="14">
        <v>0.82</v>
      </c>
      <c r="T18" s="14"/>
      <c r="U18" s="26"/>
      <c r="V18" s="26"/>
      <c r="W18" s="16" t="s">
        <v>141</v>
      </c>
      <c r="X18" s="16" t="s">
        <v>142</v>
      </c>
    </row>
    <row r="19" ht="27" spans="1:24">
      <c r="A19" s="14">
        <v>15</v>
      </c>
      <c r="B19" s="15" t="s">
        <v>195</v>
      </c>
      <c r="C19" s="15" t="s">
        <v>196</v>
      </c>
      <c r="D19" s="16" t="s">
        <v>197</v>
      </c>
      <c r="E19" s="16" t="s">
        <v>198</v>
      </c>
      <c r="F19" s="17" t="s">
        <v>199</v>
      </c>
      <c r="G19" s="16" t="s">
        <v>200</v>
      </c>
      <c r="H19" s="20">
        <v>46050</v>
      </c>
      <c r="I19" s="14" t="s">
        <v>140</v>
      </c>
      <c r="J19" s="28"/>
      <c r="K19" s="20">
        <v>59.62</v>
      </c>
      <c r="L19" s="20">
        <v>17.76</v>
      </c>
      <c r="M19" s="26">
        <f t="shared" si="0"/>
        <v>41</v>
      </c>
      <c r="N19" s="16">
        <v>5.8</v>
      </c>
      <c r="O19" s="16">
        <v>2.5</v>
      </c>
      <c r="P19" s="16">
        <v>2.3</v>
      </c>
      <c r="Q19" s="20"/>
      <c r="R19" s="20"/>
      <c r="S19" s="20">
        <v>0.86</v>
      </c>
      <c r="T19" s="20"/>
      <c r="U19" s="37"/>
      <c r="V19" s="37"/>
      <c r="W19" s="16" t="s">
        <v>141</v>
      </c>
      <c r="X19" s="16" t="s">
        <v>142</v>
      </c>
    </row>
    <row r="20" ht="27" spans="1:24">
      <c r="A20" s="14">
        <v>16</v>
      </c>
      <c r="B20" s="15" t="s">
        <v>201</v>
      </c>
      <c r="C20" s="15" t="s">
        <v>202</v>
      </c>
      <c r="D20" s="16" t="s">
        <v>203</v>
      </c>
      <c r="E20" s="16" t="s">
        <v>203</v>
      </c>
      <c r="F20" s="17" t="s">
        <v>204</v>
      </c>
      <c r="G20" s="16" t="s">
        <v>200</v>
      </c>
      <c r="H20" s="14">
        <v>46051</v>
      </c>
      <c r="I20" s="14" t="s">
        <v>140</v>
      </c>
      <c r="J20" s="15"/>
      <c r="K20" s="14">
        <v>57.76</v>
      </c>
      <c r="L20" s="14">
        <v>17.26</v>
      </c>
      <c r="M20" s="26">
        <f t="shared" si="0"/>
        <v>39.7</v>
      </c>
      <c r="N20" s="16">
        <v>5.8</v>
      </c>
      <c r="O20" s="16">
        <v>2.3</v>
      </c>
      <c r="P20" s="16">
        <v>2.5</v>
      </c>
      <c r="Q20" s="14"/>
      <c r="R20" s="14"/>
      <c r="S20" s="14">
        <v>0.8</v>
      </c>
      <c r="T20" s="14"/>
      <c r="U20" s="26"/>
      <c r="V20" s="26"/>
      <c r="W20" s="16" t="s">
        <v>141</v>
      </c>
      <c r="X20" s="16" t="s">
        <v>142</v>
      </c>
    </row>
    <row r="21" spans="1:24">
      <c r="A21" s="14">
        <v>17</v>
      </c>
      <c r="B21" s="15" t="s">
        <v>205</v>
      </c>
      <c r="C21" s="15" t="s">
        <v>206</v>
      </c>
      <c r="D21" s="14" t="s">
        <v>207</v>
      </c>
      <c r="E21" s="14" t="s">
        <v>208</v>
      </c>
      <c r="F21" s="14">
        <v>15152002008</v>
      </c>
      <c r="G21" s="16" t="s">
        <v>69</v>
      </c>
      <c r="H21" s="14">
        <v>46052</v>
      </c>
      <c r="I21" s="14" t="s">
        <v>140</v>
      </c>
      <c r="J21" s="15"/>
      <c r="K21" s="14">
        <v>60.92</v>
      </c>
      <c r="L21" s="14">
        <v>17.48</v>
      </c>
      <c r="M21" s="26">
        <f t="shared" si="0"/>
        <v>42.7</v>
      </c>
      <c r="N21" s="16">
        <v>5.8</v>
      </c>
      <c r="O21" s="16">
        <v>2.3</v>
      </c>
      <c r="P21" s="16">
        <v>2.3</v>
      </c>
      <c r="Q21" s="14"/>
      <c r="R21" s="14"/>
      <c r="S21" s="14">
        <v>0.74</v>
      </c>
      <c r="T21" s="20"/>
      <c r="U21" s="26"/>
      <c r="V21" s="26"/>
      <c r="W21" s="16" t="s">
        <v>141</v>
      </c>
      <c r="X21" s="16" t="s">
        <v>142</v>
      </c>
    </row>
    <row r="22" spans="1:24">
      <c r="A22" s="14">
        <v>18</v>
      </c>
      <c r="B22" s="15" t="s">
        <v>209</v>
      </c>
      <c r="C22" s="15" t="s">
        <v>210</v>
      </c>
      <c r="D22" s="14" t="s">
        <v>211</v>
      </c>
      <c r="E22" s="14" t="s">
        <v>212</v>
      </c>
      <c r="F22" s="14">
        <v>13913489206</v>
      </c>
      <c r="G22" s="14" t="s">
        <v>69</v>
      </c>
      <c r="H22" s="21">
        <v>46053</v>
      </c>
      <c r="I22" s="14" t="s">
        <v>140</v>
      </c>
      <c r="J22" s="15"/>
      <c r="K22" s="21">
        <v>64.2</v>
      </c>
      <c r="L22" s="14">
        <v>17.92</v>
      </c>
      <c r="M22" s="26">
        <f t="shared" si="0"/>
        <v>45.4</v>
      </c>
      <c r="N22" s="24">
        <v>5.6</v>
      </c>
      <c r="O22" s="24">
        <v>2.5</v>
      </c>
      <c r="P22" s="24">
        <v>2.3</v>
      </c>
      <c r="Q22" s="14"/>
      <c r="R22" s="14"/>
      <c r="S22" s="14">
        <v>0.88</v>
      </c>
      <c r="T22" s="14"/>
      <c r="U22" s="26"/>
      <c r="V22" s="26"/>
      <c r="W22" s="16" t="s">
        <v>141</v>
      </c>
      <c r="X22" s="16" t="s">
        <v>142</v>
      </c>
    </row>
    <row r="23" spans="1:24">
      <c r="A23" s="14">
        <v>19</v>
      </c>
      <c r="B23" s="15" t="s">
        <v>213</v>
      </c>
      <c r="C23" s="15" t="s">
        <v>214</v>
      </c>
      <c r="D23" s="14" t="s">
        <v>215</v>
      </c>
      <c r="E23" s="14" t="s">
        <v>216</v>
      </c>
      <c r="F23" s="14">
        <v>15062043488</v>
      </c>
      <c r="G23" s="14" t="s">
        <v>69</v>
      </c>
      <c r="H23" s="14">
        <v>46054</v>
      </c>
      <c r="I23" s="14" t="s">
        <v>140</v>
      </c>
      <c r="J23" s="15"/>
      <c r="K23" s="14">
        <v>61</v>
      </c>
      <c r="L23" s="14">
        <v>17.84</v>
      </c>
      <c r="M23" s="26">
        <f t="shared" si="0"/>
        <v>42.2</v>
      </c>
      <c r="N23" s="16">
        <v>5.2</v>
      </c>
      <c r="O23" s="16">
        <v>2.4</v>
      </c>
      <c r="P23" s="16">
        <v>2.4</v>
      </c>
      <c r="Q23" s="14"/>
      <c r="R23" s="14"/>
      <c r="S23" s="14">
        <v>0.96</v>
      </c>
      <c r="T23" s="20"/>
      <c r="U23" s="26"/>
      <c r="V23" s="26"/>
      <c r="W23" s="16" t="s">
        <v>141</v>
      </c>
      <c r="X23" s="16" t="s">
        <v>142</v>
      </c>
    </row>
    <row r="24" spans="1:24">
      <c r="A24" s="14">
        <v>20</v>
      </c>
      <c r="B24" s="15" t="s">
        <v>217</v>
      </c>
      <c r="C24" s="15" t="s">
        <v>218</v>
      </c>
      <c r="D24" s="14" t="s">
        <v>219</v>
      </c>
      <c r="E24" s="14" t="s">
        <v>219</v>
      </c>
      <c r="F24" s="14">
        <v>15312654439</v>
      </c>
      <c r="G24" s="16" t="s">
        <v>69</v>
      </c>
      <c r="H24" s="14">
        <v>46055</v>
      </c>
      <c r="I24" s="14" t="s">
        <v>140</v>
      </c>
      <c r="J24" s="15"/>
      <c r="K24" s="14">
        <v>62.04</v>
      </c>
      <c r="L24" s="14">
        <v>18.12</v>
      </c>
      <c r="M24" s="26">
        <f t="shared" si="0"/>
        <v>43</v>
      </c>
      <c r="N24" s="24">
        <v>5.6</v>
      </c>
      <c r="O24" s="24">
        <v>2.4</v>
      </c>
      <c r="P24" s="24">
        <v>2.3</v>
      </c>
      <c r="Q24" s="14"/>
      <c r="R24" s="14"/>
      <c r="S24" s="14">
        <v>0.92</v>
      </c>
      <c r="T24" s="14"/>
      <c r="U24" s="26"/>
      <c r="V24" s="26"/>
      <c r="W24" s="16" t="s">
        <v>141</v>
      </c>
      <c r="X24" s="16" t="s">
        <v>142</v>
      </c>
    </row>
    <row r="25" spans="1:24">
      <c r="A25" s="14">
        <v>21</v>
      </c>
      <c r="B25" s="15" t="s">
        <v>220</v>
      </c>
      <c r="C25" s="15" t="s">
        <v>221</v>
      </c>
      <c r="D25" s="14" t="s">
        <v>222</v>
      </c>
      <c r="E25" s="14" t="s">
        <v>223</v>
      </c>
      <c r="F25" s="14">
        <v>18251759261</v>
      </c>
      <c r="G25" s="16" t="s">
        <v>69</v>
      </c>
      <c r="H25" s="14">
        <v>46056</v>
      </c>
      <c r="I25" s="14" t="s">
        <v>140</v>
      </c>
      <c r="J25" s="15"/>
      <c r="K25" s="14">
        <v>61.26</v>
      </c>
      <c r="L25" s="14">
        <v>17.54</v>
      </c>
      <c r="M25" s="26">
        <f t="shared" si="0"/>
        <v>42.8</v>
      </c>
      <c r="N25" s="16">
        <v>5.8</v>
      </c>
      <c r="O25" s="16">
        <v>2.5</v>
      </c>
      <c r="P25" s="16">
        <v>2.3</v>
      </c>
      <c r="Q25" s="14"/>
      <c r="R25" s="14"/>
      <c r="S25" s="14">
        <v>0.92</v>
      </c>
      <c r="T25" s="20"/>
      <c r="U25" s="26"/>
      <c r="V25" s="26"/>
      <c r="W25" s="16" t="s">
        <v>141</v>
      </c>
      <c r="X25" s="16" t="s">
        <v>142</v>
      </c>
    </row>
    <row r="26" spans="1:24">
      <c r="A26" s="14">
        <v>22</v>
      </c>
      <c r="B26" s="15" t="s">
        <v>224</v>
      </c>
      <c r="C26" s="15" t="s">
        <v>225</v>
      </c>
      <c r="D26" s="14" t="s">
        <v>207</v>
      </c>
      <c r="E26" s="14" t="s">
        <v>208</v>
      </c>
      <c r="F26" s="14">
        <v>15152002008</v>
      </c>
      <c r="G26" s="16" t="s">
        <v>69</v>
      </c>
      <c r="H26" s="14">
        <v>46057</v>
      </c>
      <c r="I26" s="14" t="s">
        <v>140</v>
      </c>
      <c r="J26" s="15"/>
      <c r="K26" s="14">
        <v>59.04</v>
      </c>
      <c r="L26" s="14">
        <v>18.12</v>
      </c>
      <c r="M26" s="26">
        <f t="shared" si="0"/>
        <v>40.2</v>
      </c>
      <c r="N26" s="16">
        <v>5.7</v>
      </c>
      <c r="O26" s="16">
        <v>2.3</v>
      </c>
      <c r="P26" s="16">
        <v>2.6</v>
      </c>
      <c r="Q26" s="14"/>
      <c r="R26" s="14"/>
      <c r="S26" s="14">
        <v>0.72</v>
      </c>
      <c r="T26" s="14"/>
      <c r="U26" s="26"/>
      <c r="V26" s="26"/>
      <c r="W26" s="16" t="s">
        <v>141</v>
      </c>
      <c r="X26" s="16" t="s">
        <v>142</v>
      </c>
    </row>
    <row r="27" spans="1:24">
      <c r="A27" s="14">
        <v>23</v>
      </c>
      <c r="B27" s="15" t="s">
        <v>226</v>
      </c>
      <c r="C27" s="15" t="s">
        <v>227</v>
      </c>
      <c r="D27" s="21" t="s">
        <v>228</v>
      </c>
      <c r="E27" s="21" t="s">
        <v>229</v>
      </c>
      <c r="F27" s="21">
        <v>13921763308</v>
      </c>
      <c r="G27" s="16" t="s">
        <v>69</v>
      </c>
      <c r="H27" s="14">
        <v>46058</v>
      </c>
      <c r="I27" s="14" t="s">
        <v>140</v>
      </c>
      <c r="J27" s="15"/>
      <c r="K27" s="14">
        <v>61.4</v>
      </c>
      <c r="L27" s="14">
        <v>18.34</v>
      </c>
      <c r="M27" s="26">
        <f t="shared" si="0"/>
        <v>42</v>
      </c>
      <c r="N27" s="16">
        <v>5.9</v>
      </c>
      <c r="O27" s="16">
        <v>2.5</v>
      </c>
      <c r="P27" s="16">
        <v>2.7</v>
      </c>
      <c r="Q27" s="14"/>
      <c r="R27" s="14"/>
      <c r="S27" s="14">
        <v>1.06</v>
      </c>
      <c r="T27" s="20"/>
      <c r="U27" s="26"/>
      <c r="V27" s="26"/>
      <c r="W27" s="16" t="s">
        <v>141</v>
      </c>
      <c r="X27" s="16" t="s">
        <v>142</v>
      </c>
    </row>
    <row r="28" spans="1:24">
      <c r="A28" s="14">
        <v>24</v>
      </c>
      <c r="B28" s="18">
        <v>0.868055555555556</v>
      </c>
      <c r="C28" s="15" t="s">
        <v>230</v>
      </c>
      <c r="D28" s="21" t="s">
        <v>228</v>
      </c>
      <c r="E28" s="21" t="s">
        <v>228</v>
      </c>
      <c r="F28" s="21">
        <v>13626156855</v>
      </c>
      <c r="G28" s="16" t="s">
        <v>69</v>
      </c>
      <c r="H28" s="14">
        <v>46059</v>
      </c>
      <c r="I28" s="14" t="s">
        <v>140</v>
      </c>
      <c r="J28" s="15"/>
      <c r="K28" s="14">
        <v>64.26</v>
      </c>
      <c r="L28" s="14">
        <v>17.76</v>
      </c>
      <c r="M28" s="26">
        <f t="shared" si="0"/>
        <v>45.7</v>
      </c>
      <c r="N28" s="16">
        <v>5.3</v>
      </c>
      <c r="O28" s="16">
        <v>2.3</v>
      </c>
      <c r="P28" s="16">
        <v>2.3</v>
      </c>
      <c r="Q28" s="14"/>
      <c r="R28" s="14"/>
      <c r="S28" s="14">
        <v>0.8</v>
      </c>
      <c r="T28" s="14"/>
      <c r="U28" s="26"/>
      <c r="V28" s="26"/>
      <c r="W28" s="16" t="s">
        <v>141</v>
      </c>
      <c r="X28" s="16" t="s">
        <v>142</v>
      </c>
    </row>
    <row r="29" spans="1:24">
      <c r="A29" s="14">
        <v>26</v>
      </c>
      <c r="B29" s="18">
        <v>0.881944444444444</v>
      </c>
      <c r="C29" s="17" t="s">
        <v>231</v>
      </c>
      <c r="D29" s="14" t="s">
        <v>232</v>
      </c>
      <c r="E29" s="14" t="s">
        <v>232</v>
      </c>
      <c r="F29" s="14">
        <v>13815334019</v>
      </c>
      <c r="G29" s="14" t="s">
        <v>69</v>
      </c>
      <c r="H29" s="14">
        <v>46060</v>
      </c>
      <c r="I29" s="14" t="s">
        <v>140</v>
      </c>
      <c r="J29" s="15"/>
      <c r="K29" s="14">
        <v>61.46</v>
      </c>
      <c r="L29" s="14">
        <v>17.52</v>
      </c>
      <c r="M29" s="26">
        <f t="shared" si="0"/>
        <v>43</v>
      </c>
      <c r="N29" s="16">
        <v>5.6</v>
      </c>
      <c r="O29" s="16">
        <v>2.5</v>
      </c>
      <c r="P29" s="16">
        <v>2.5</v>
      </c>
      <c r="Q29" s="14"/>
      <c r="R29" s="14"/>
      <c r="S29" s="14">
        <v>0.94</v>
      </c>
      <c r="T29" s="14"/>
      <c r="U29" s="26"/>
      <c r="V29" s="26"/>
      <c r="W29" s="16" t="s">
        <v>141</v>
      </c>
      <c r="X29" s="16" t="s">
        <v>142</v>
      </c>
    </row>
    <row r="30" spans="1:24">
      <c r="A30" s="14">
        <v>27</v>
      </c>
      <c r="B30" s="18">
        <v>0.904861111111111</v>
      </c>
      <c r="C30" s="15" t="s">
        <v>233</v>
      </c>
      <c r="D30" s="14" t="s">
        <v>234</v>
      </c>
      <c r="E30" s="14" t="s">
        <v>234</v>
      </c>
      <c r="F30" s="14">
        <v>13605222731</v>
      </c>
      <c r="G30" s="14" t="s">
        <v>69</v>
      </c>
      <c r="H30" s="14">
        <v>46061</v>
      </c>
      <c r="I30" s="14" t="s">
        <v>140</v>
      </c>
      <c r="J30" s="15"/>
      <c r="K30" s="14">
        <v>68.04</v>
      </c>
      <c r="L30" s="14">
        <v>18.56</v>
      </c>
      <c r="M30" s="26">
        <f t="shared" si="0"/>
        <v>48.3</v>
      </c>
      <c r="N30" s="16">
        <v>5.9</v>
      </c>
      <c r="O30" s="16">
        <v>2.1</v>
      </c>
      <c r="P30" s="16">
        <v>2.3</v>
      </c>
      <c r="Q30" s="14"/>
      <c r="R30" s="14"/>
      <c r="S30" s="14">
        <v>1.18</v>
      </c>
      <c r="T30" s="20"/>
      <c r="U30" s="26"/>
      <c r="V30" s="26"/>
      <c r="W30" s="16" t="s">
        <v>141</v>
      </c>
      <c r="X30" s="16" t="s">
        <v>142</v>
      </c>
    </row>
    <row r="31" spans="1:24">
      <c r="A31" s="14">
        <v>28</v>
      </c>
      <c r="B31" s="18">
        <v>0.916666666666667</v>
      </c>
      <c r="C31" s="15" t="s">
        <v>235</v>
      </c>
      <c r="D31" s="14" t="s">
        <v>236</v>
      </c>
      <c r="E31" s="14" t="s">
        <v>236</v>
      </c>
      <c r="F31" s="14">
        <v>18205393166</v>
      </c>
      <c r="G31" s="14" t="s">
        <v>34</v>
      </c>
      <c r="H31" s="14">
        <v>46062</v>
      </c>
      <c r="I31" s="14" t="s">
        <v>140</v>
      </c>
      <c r="J31" s="15"/>
      <c r="K31" s="14">
        <v>61.02</v>
      </c>
      <c r="L31" s="14">
        <v>18.06</v>
      </c>
      <c r="M31" s="26">
        <f t="shared" si="0"/>
        <v>42</v>
      </c>
      <c r="N31" s="24">
        <v>5.6</v>
      </c>
      <c r="O31" s="24">
        <v>2.4</v>
      </c>
      <c r="P31" s="24">
        <v>2.3</v>
      </c>
      <c r="Q31" s="14"/>
      <c r="R31" s="14"/>
      <c r="S31" s="14">
        <v>0.96</v>
      </c>
      <c r="T31" s="14"/>
      <c r="U31" s="26"/>
      <c r="V31" s="26"/>
      <c r="W31" s="16" t="s">
        <v>141</v>
      </c>
      <c r="X31" s="16" t="s">
        <v>142</v>
      </c>
    </row>
    <row r="32" spans="1:24">
      <c r="A32" s="14">
        <v>29</v>
      </c>
      <c r="B32" s="18">
        <v>0.836805555555556</v>
      </c>
      <c r="C32" s="15" t="s">
        <v>237</v>
      </c>
      <c r="D32" s="14" t="s">
        <v>238</v>
      </c>
      <c r="E32" s="14" t="s">
        <v>238</v>
      </c>
      <c r="F32" s="14">
        <v>15052237666</v>
      </c>
      <c r="G32" s="14" t="s">
        <v>34</v>
      </c>
      <c r="H32" s="14">
        <v>46063</v>
      </c>
      <c r="I32" s="14" t="s">
        <v>140</v>
      </c>
      <c r="J32" s="29"/>
      <c r="K32" s="21">
        <v>58.98</v>
      </c>
      <c r="L32" s="21">
        <v>18.78</v>
      </c>
      <c r="M32" s="30">
        <f t="shared" si="0"/>
        <v>39.4</v>
      </c>
      <c r="N32" s="24">
        <v>5.8</v>
      </c>
      <c r="O32" s="24">
        <v>2.5</v>
      </c>
      <c r="P32" s="24">
        <v>2.3</v>
      </c>
      <c r="Q32" s="21"/>
      <c r="R32" s="21"/>
      <c r="S32" s="21">
        <v>0.8</v>
      </c>
      <c r="T32" s="20"/>
      <c r="U32" s="26"/>
      <c r="V32" s="26"/>
      <c r="W32" s="16" t="s">
        <v>141</v>
      </c>
      <c r="X32" s="16" t="s">
        <v>142</v>
      </c>
    </row>
    <row r="33" ht="27" spans="1:24">
      <c r="A33" s="14">
        <v>30</v>
      </c>
      <c r="B33" s="18">
        <v>0.940972222222222</v>
      </c>
      <c r="C33" s="15" t="s">
        <v>239</v>
      </c>
      <c r="D33" s="16" t="s">
        <v>240</v>
      </c>
      <c r="E33" s="16" t="s">
        <v>240</v>
      </c>
      <c r="F33" s="17" t="s">
        <v>241</v>
      </c>
      <c r="G33" s="16" t="s">
        <v>69</v>
      </c>
      <c r="H33" s="14">
        <v>46067</v>
      </c>
      <c r="I33" s="14" t="s">
        <v>140</v>
      </c>
      <c r="J33" s="29"/>
      <c r="K33" s="21">
        <v>68.66</v>
      </c>
      <c r="L33" s="21">
        <v>17.64</v>
      </c>
      <c r="M33" s="26">
        <f t="shared" si="0"/>
        <v>48.8</v>
      </c>
      <c r="N33" s="27">
        <v>5.7</v>
      </c>
      <c r="O33" s="27">
        <v>2.3</v>
      </c>
      <c r="P33" s="27">
        <v>2.9</v>
      </c>
      <c r="Q33" s="21"/>
      <c r="R33" s="21"/>
      <c r="S33" s="21">
        <v>2.22</v>
      </c>
      <c r="T33" s="14"/>
      <c r="U33" s="26"/>
      <c r="V33" s="26"/>
      <c r="W33" s="16" t="s">
        <v>141</v>
      </c>
      <c r="X33" s="16" t="s">
        <v>142</v>
      </c>
    </row>
    <row r="34" ht="27" spans="1:24">
      <c r="A34" s="14">
        <v>31</v>
      </c>
      <c r="B34" s="18">
        <v>0.943055555555556</v>
      </c>
      <c r="C34" s="15" t="s">
        <v>242</v>
      </c>
      <c r="D34" s="16" t="s">
        <v>243</v>
      </c>
      <c r="E34" s="16" t="s">
        <v>243</v>
      </c>
      <c r="F34" s="17" t="s">
        <v>244</v>
      </c>
      <c r="G34" s="16" t="s">
        <v>69</v>
      </c>
      <c r="H34" s="14">
        <v>46068</v>
      </c>
      <c r="I34" s="14" t="s">
        <v>140</v>
      </c>
      <c r="J34" s="15"/>
      <c r="K34" s="14">
        <v>61.3</v>
      </c>
      <c r="L34" s="14">
        <v>16.96</v>
      </c>
      <c r="M34" s="26">
        <f t="shared" si="0"/>
        <v>42.6</v>
      </c>
      <c r="N34" s="16">
        <v>5.5</v>
      </c>
      <c r="O34" s="16">
        <v>2</v>
      </c>
      <c r="P34" s="16">
        <v>2.3</v>
      </c>
      <c r="Q34" s="14"/>
      <c r="R34" s="14"/>
      <c r="S34" s="14">
        <v>1.74</v>
      </c>
      <c r="T34" s="14"/>
      <c r="U34" s="26"/>
      <c r="V34" s="26"/>
      <c r="W34" s="16" t="s">
        <v>141</v>
      </c>
      <c r="X34" s="16" t="s">
        <v>142</v>
      </c>
    </row>
    <row r="35" ht="27" spans="1:24">
      <c r="A35" s="14">
        <v>32</v>
      </c>
      <c r="B35" s="18">
        <v>0.944444444444444</v>
      </c>
      <c r="C35" s="15" t="s">
        <v>245</v>
      </c>
      <c r="D35" s="16" t="s">
        <v>246</v>
      </c>
      <c r="E35" s="16" t="s">
        <v>246</v>
      </c>
      <c r="F35" s="17" t="s">
        <v>247</v>
      </c>
      <c r="G35" s="16" t="s">
        <v>69</v>
      </c>
      <c r="H35" s="14">
        <v>46069</v>
      </c>
      <c r="I35" s="14" t="s">
        <v>140</v>
      </c>
      <c r="J35" s="15"/>
      <c r="K35" s="14">
        <v>65.84</v>
      </c>
      <c r="L35" s="14">
        <v>18.54</v>
      </c>
      <c r="M35" s="26">
        <f t="shared" si="0"/>
        <v>45.4</v>
      </c>
      <c r="N35" s="16">
        <v>5.8</v>
      </c>
      <c r="O35" s="16">
        <v>2.3</v>
      </c>
      <c r="P35" s="16">
        <v>2.2</v>
      </c>
      <c r="Q35" s="14"/>
      <c r="R35" s="14"/>
      <c r="S35" s="14">
        <v>1.9</v>
      </c>
      <c r="T35" s="20"/>
      <c r="U35" s="26"/>
      <c r="V35" s="26"/>
      <c r="W35" s="16" t="s">
        <v>141</v>
      </c>
      <c r="X35" s="16" t="s">
        <v>142</v>
      </c>
    </row>
    <row r="36" ht="27" spans="1:24">
      <c r="A36" s="14">
        <v>33</v>
      </c>
      <c r="B36" s="18">
        <v>0.947916666666667</v>
      </c>
      <c r="C36" s="15" t="s">
        <v>248</v>
      </c>
      <c r="D36" s="16" t="s">
        <v>249</v>
      </c>
      <c r="E36" s="16" t="s">
        <v>249</v>
      </c>
      <c r="F36" s="17" t="s">
        <v>250</v>
      </c>
      <c r="G36" s="16" t="s">
        <v>69</v>
      </c>
      <c r="H36" s="14">
        <v>46070</v>
      </c>
      <c r="I36" s="14" t="s">
        <v>140</v>
      </c>
      <c r="J36" s="15"/>
      <c r="K36" s="14">
        <v>62.9</v>
      </c>
      <c r="L36" s="14">
        <v>18.32</v>
      </c>
      <c r="M36" s="26">
        <f t="shared" si="0"/>
        <v>43</v>
      </c>
      <c r="N36" s="23">
        <v>5.8</v>
      </c>
      <c r="O36" s="23">
        <v>2.5</v>
      </c>
      <c r="P36" s="16">
        <v>2.6</v>
      </c>
      <c r="Q36" s="14"/>
      <c r="R36" s="14"/>
      <c r="S36" s="14">
        <v>1.58</v>
      </c>
      <c r="T36" s="14"/>
      <c r="U36" s="26"/>
      <c r="V36" s="26"/>
      <c r="W36" s="16" t="s">
        <v>141</v>
      </c>
      <c r="X36" s="16" t="s">
        <v>142</v>
      </c>
    </row>
    <row r="37" ht="27" spans="1:24">
      <c r="A37" s="14">
        <v>34</v>
      </c>
      <c r="B37" s="18">
        <v>0.954861111111111</v>
      </c>
      <c r="C37" s="15" t="s">
        <v>251</v>
      </c>
      <c r="D37" s="16" t="s">
        <v>252</v>
      </c>
      <c r="E37" s="16" t="s">
        <v>252</v>
      </c>
      <c r="F37" s="17" t="s">
        <v>253</v>
      </c>
      <c r="G37" s="16" t="s">
        <v>69</v>
      </c>
      <c r="H37" s="14">
        <v>46071</v>
      </c>
      <c r="I37" s="14" t="s">
        <v>140</v>
      </c>
      <c r="J37" s="15"/>
      <c r="K37" s="14">
        <v>67.22</v>
      </c>
      <c r="L37" s="14">
        <v>18.04</v>
      </c>
      <c r="M37" s="26">
        <f t="shared" si="0"/>
        <v>48</v>
      </c>
      <c r="N37" s="23">
        <v>5.2</v>
      </c>
      <c r="O37" s="23">
        <v>1.75</v>
      </c>
      <c r="P37" s="16">
        <v>2.4</v>
      </c>
      <c r="Q37" s="14"/>
      <c r="R37" s="14"/>
      <c r="S37" s="14">
        <v>1.18</v>
      </c>
      <c r="T37" s="14"/>
      <c r="U37" s="26"/>
      <c r="V37" s="26"/>
      <c r="W37" s="16" t="s">
        <v>141</v>
      </c>
      <c r="X37" s="16" t="s">
        <v>142</v>
      </c>
    </row>
    <row r="38" ht="27" spans="1:24">
      <c r="A38" s="14">
        <v>35</v>
      </c>
      <c r="B38" s="18">
        <v>0.955555555555556</v>
      </c>
      <c r="C38" s="15" t="s">
        <v>254</v>
      </c>
      <c r="D38" s="16" t="s">
        <v>255</v>
      </c>
      <c r="E38" s="16" t="s">
        <v>255</v>
      </c>
      <c r="F38" s="17" t="s">
        <v>256</v>
      </c>
      <c r="G38" s="16" t="s">
        <v>69</v>
      </c>
      <c r="H38" s="14">
        <v>46072</v>
      </c>
      <c r="I38" s="14" t="s">
        <v>140</v>
      </c>
      <c r="J38" s="29"/>
      <c r="K38" s="21">
        <v>60.28</v>
      </c>
      <c r="L38" s="21">
        <v>16.82</v>
      </c>
      <c r="M38" s="26">
        <f t="shared" si="0"/>
        <v>42.4</v>
      </c>
      <c r="N38" s="23">
        <v>5.9</v>
      </c>
      <c r="O38" s="23">
        <v>1.5</v>
      </c>
      <c r="P38" s="16">
        <v>2.3</v>
      </c>
      <c r="Q38" s="21"/>
      <c r="R38" s="21"/>
      <c r="S38" s="21">
        <v>1.06</v>
      </c>
      <c r="T38" s="20"/>
      <c r="U38" s="26"/>
      <c r="V38" s="26"/>
      <c r="W38" s="16" t="s">
        <v>141</v>
      </c>
      <c r="X38" s="16" t="s">
        <v>142</v>
      </c>
    </row>
    <row r="39" ht="27" spans="1:24">
      <c r="A39" s="14">
        <v>40</v>
      </c>
      <c r="B39" s="15" t="s">
        <v>257</v>
      </c>
      <c r="C39" s="15" t="s">
        <v>177</v>
      </c>
      <c r="D39" s="16" t="s">
        <v>258</v>
      </c>
      <c r="E39" s="16" t="s">
        <v>258</v>
      </c>
      <c r="F39" s="17" t="s">
        <v>259</v>
      </c>
      <c r="G39" s="16" t="s">
        <v>69</v>
      </c>
      <c r="H39" s="15" t="s">
        <v>260</v>
      </c>
      <c r="I39" s="14" t="s">
        <v>140</v>
      </c>
      <c r="J39" s="15"/>
      <c r="K39" s="29" t="s">
        <v>261</v>
      </c>
      <c r="L39" s="29" t="s">
        <v>262</v>
      </c>
      <c r="M39" s="26">
        <f t="shared" si="0"/>
        <v>46.5</v>
      </c>
      <c r="N39" s="16">
        <v>5.8</v>
      </c>
      <c r="O39" s="16">
        <v>2.5</v>
      </c>
      <c r="P39" s="16">
        <v>2.3</v>
      </c>
      <c r="Q39" s="15"/>
      <c r="R39" s="15"/>
      <c r="S39" s="15" t="s">
        <v>263</v>
      </c>
      <c r="T39" s="28"/>
      <c r="U39" s="38"/>
      <c r="V39" s="38"/>
      <c r="W39" s="16" t="s">
        <v>141</v>
      </c>
      <c r="X39" s="16" t="s">
        <v>142</v>
      </c>
    </row>
    <row r="40" ht="27" spans="1:24">
      <c r="A40" s="14">
        <v>41</v>
      </c>
      <c r="B40" s="15" t="s">
        <v>264</v>
      </c>
      <c r="C40" s="15" t="s">
        <v>265</v>
      </c>
      <c r="D40" s="16" t="s">
        <v>203</v>
      </c>
      <c r="E40" s="16" t="s">
        <v>203</v>
      </c>
      <c r="F40" s="17" t="s">
        <v>204</v>
      </c>
      <c r="G40" s="16" t="s">
        <v>69</v>
      </c>
      <c r="H40" s="15" t="s">
        <v>266</v>
      </c>
      <c r="I40" s="14" t="s">
        <v>140</v>
      </c>
      <c r="J40" s="15"/>
      <c r="K40" s="29" t="s">
        <v>267</v>
      </c>
      <c r="L40" s="29" t="s">
        <v>268</v>
      </c>
      <c r="M40" s="26">
        <f t="shared" si="0"/>
        <v>46.3</v>
      </c>
      <c r="N40" s="16">
        <v>5.8</v>
      </c>
      <c r="O40" s="16">
        <v>2.5</v>
      </c>
      <c r="P40" s="16">
        <v>2.3</v>
      </c>
      <c r="Q40" s="15"/>
      <c r="R40" s="15"/>
      <c r="S40" s="15" t="s">
        <v>269</v>
      </c>
      <c r="T40" s="28" t="s">
        <v>126</v>
      </c>
      <c r="U40" s="38"/>
      <c r="V40" s="38"/>
      <c r="W40" s="16" t="s">
        <v>141</v>
      </c>
      <c r="X40" s="16" t="s">
        <v>142</v>
      </c>
    </row>
    <row r="41" spans="1:24">
      <c r="A41" s="14">
        <v>42</v>
      </c>
      <c r="B41" s="15" t="s">
        <v>270</v>
      </c>
      <c r="C41" s="15" t="s">
        <v>271</v>
      </c>
      <c r="D41" s="14" t="s">
        <v>157</v>
      </c>
      <c r="E41" s="14" t="s">
        <v>272</v>
      </c>
      <c r="F41" s="14">
        <v>18352222688</v>
      </c>
      <c r="G41" s="16" t="s">
        <v>69</v>
      </c>
      <c r="H41" s="15" t="s">
        <v>273</v>
      </c>
      <c r="I41" s="14" t="s">
        <v>140</v>
      </c>
      <c r="J41" s="15"/>
      <c r="K41" s="29" t="s">
        <v>274</v>
      </c>
      <c r="L41" s="29" t="s">
        <v>275</v>
      </c>
      <c r="M41" s="26">
        <f t="shared" si="0"/>
        <v>45</v>
      </c>
      <c r="N41" s="16">
        <v>5.8</v>
      </c>
      <c r="O41" s="16">
        <v>2.3</v>
      </c>
      <c r="P41" s="16">
        <v>2.5</v>
      </c>
      <c r="Q41" s="15"/>
      <c r="R41" s="15"/>
      <c r="S41" s="15" t="s">
        <v>276</v>
      </c>
      <c r="T41" s="28"/>
      <c r="U41" s="38"/>
      <c r="V41" s="38"/>
      <c r="W41" s="16" t="s">
        <v>141</v>
      </c>
      <c r="X41" s="16" t="s">
        <v>142</v>
      </c>
    </row>
    <row r="42" spans="1:24">
      <c r="A42" s="14">
        <v>43</v>
      </c>
      <c r="B42" s="15" t="s">
        <v>277</v>
      </c>
      <c r="C42" s="15" t="s">
        <v>278</v>
      </c>
      <c r="D42" s="16" t="s">
        <v>279</v>
      </c>
      <c r="E42" s="16" t="s">
        <v>279</v>
      </c>
      <c r="F42" s="16">
        <v>15351676003</v>
      </c>
      <c r="G42" s="16" t="s">
        <v>69</v>
      </c>
      <c r="H42" s="15" t="s">
        <v>280</v>
      </c>
      <c r="I42" s="14" t="s">
        <v>140</v>
      </c>
      <c r="J42" s="15"/>
      <c r="K42" s="29" t="s">
        <v>281</v>
      </c>
      <c r="L42" s="29" t="s">
        <v>282</v>
      </c>
      <c r="M42" s="26">
        <f t="shared" si="0"/>
        <v>44.6</v>
      </c>
      <c r="N42" s="16">
        <v>5.8</v>
      </c>
      <c r="O42" s="16">
        <v>2.3</v>
      </c>
      <c r="P42" s="16">
        <v>2.3</v>
      </c>
      <c r="Q42" s="15"/>
      <c r="R42" s="15"/>
      <c r="S42" s="15" t="s">
        <v>283</v>
      </c>
      <c r="T42" s="28"/>
      <c r="U42" s="38"/>
      <c r="V42" s="38"/>
      <c r="W42" s="16" t="s">
        <v>141</v>
      </c>
      <c r="X42" s="16" t="s">
        <v>142</v>
      </c>
    </row>
    <row r="43" spans="1:24">
      <c r="A43" s="14">
        <v>44</v>
      </c>
      <c r="B43" s="15" t="s">
        <v>284</v>
      </c>
      <c r="C43" s="15" t="s">
        <v>152</v>
      </c>
      <c r="D43" s="16" t="s">
        <v>285</v>
      </c>
      <c r="E43" s="16" t="s">
        <v>286</v>
      </c>
      <c r="F43" s="16">
        <v>13775838807</v>
      </c>
      <c r="G43" s="16" t="s">
        <v>69</v>
      </c>
      <c r="H43" s="15" t="s">
        <v>287</v>
      </c>
      <c r="I43" s="14" t="s">
        <v>140</v>
      </c>
      <c r="J43" s="15"/>
      <c r="K43" s="29" t="s">
        <v>288</v>
      </c>
      <c r="L43" s="29" t="s">
        <v>289</v>
      </c>
      <c r="M43" s="26">
        <f t="shared" si="0"/>
        <v>43.9</v>
      </c>
      <c r="N43" s="24">
        <v>5.6</v>
      </c>
      <c r="O43" s="24">
        <v>2.5</v>
      </c>
      <c r="P43" s="24">
        <v>2.3</v>
      </c>
      <c r="Q43" s="15"/>
      <c r="R43" s="15"/>
      <c r="S43" s="15" t="s">
        <v>290</v>
      </c>
      <c r="T43" s="28"/>
      <c r="U43" s="38"/>
      <c r="V43" s="38"/>
      <c r="W43" s="16" t="s">
        <v>141</v>
      </c>
      <c r="X43" s="16" t="s">
        <v>142</v>
      </c>
    </row>
    <row r="44" spans="1:24">
      <c r="A44" s="14">
        <v>45</v>
      </c>
      <c r="B44" s="15" t="s">
        <v>291</v>
      </c>
      <c r="C44" s="15" t="s">
        <v>168</v>
      </c>
      <c r="D44" s="16" t="s">
        <v>285</v>
      </c>
      <c r="E44" s="16" t="s">
        <v>292</v>
      </c>
      <c r="F44" s="16">
        <v>13775838807</v>
      </c>
      <c r="G44" s="16" t="s">
        <v>69</v>
      </c>
      <c r="H44" s="15" t="s">
        <v>293</v>
      </c>
      <c r="I44" s="14" t="s">
        <v>140</v>
      </c>
      <c r="J44" s="15"/>
      <c r="K44" s="29" t="s">
        <v>294</v>
      </c>
      <c r="L44" s="15" t="s">
        <v>295</v>
      </c>
      <c r="M44" s="26">
        <f t="shared" si="0"/>
        <v>48</v>
      </c>
      <c r="N44" s="16">
        <v>5.2</v>
      </c>
      <c r="O44" s="16">
        <v>2.4</v>
      </c>
      <c r="P44" s="16">
        <v>2.4</v>
      </c>
      <c r="Q44" s="15"/>
      <c r="R44" s="15"/>
      <c r="S44" s="15" t="s">
        <v>296</v>
      </c>
      <c r="T44" s="28"/>
      <c r="U44" s="38"/>
      <c r="V44" s="38"/>
      <c r="W44" s="16" t="s">
        <v>141</v>
      </c>
      <c r="X44" s="16" t="s">
        <v>142</v>
      </c>
    </row>
    <row r="45" spans="1:24">
      <c r="A45" s="14">
        <v>46</v>
      </c>
      <c r="B45" s="15" t="s">
        <v>297</v>
      </c>
      <c r="C45" s="15" t="s">
        <v>298</v>
      </c>
      <c r="D45" s="16" t="s">
        <v>299</v>
      </c>
      <c r="E45" s="16" t="s">
        <v>300</v>
      </c>
      <c r="F45" s="16">
        <v>15252229727</v>
      </c>
      <c r="G45" s="16" t="s">
        <v>69</v>
      </c>
      <c r="H45" s="15" t="s">
        <v>301</v>
      </c>
      <c r="I45" s="14" t="s">
        <v>140</v>
      </c>
      <c r="J45" s="15"/>
      <c r="K45" s="15" t="s">
        <v>302</v>
      </c>
      <c r="L45" s="15" t="s">
        <v>303</v>
      </c>
      <c r="M45" s="26">
        <f t="shared" si="0"/>
        <v>47.4</v>
      </c>
      <c r="N45" s="24">
        <v>5.6</v>
      </c>
      <c r="O45" s="24">
        <v>2.4</v>
      </c>
      <c r="P45" s="24">
        <v>2.3</v>
      </c>
      <c r="Q45" s="15"/>
      <c r="R45" s="15"/>
      <c r="S45" s="15" t="s">
        <v>283</v>
      </c>
      <c r="T45" s="28"/>
      <c r="U45" s="38"/>
      <c r="V45" s="38"/>
      <c r="W45" s="16" t="s">
        <v>141</v>
      </c>
      <c r="X45" s="16" t="s">
        <v>142</v>
      </c>
    </row>
    <row r="46" spans="1:24">
      <c r="A46" s="14">
        <v>47</v>
      </c>
      <c r="B46" s="15" t="s">
        <v>304</v>
      </c>
      <c r="C46" s="15" t="s">
        <v>305</v>
      </c>
      <c r="D46" s="16" t="s">
        <v>306</v>
      </c>
      <c r="E46" s="16" t="s">
        <v>307</v>
      </c>
      <c r="F46" s="16">
        <v>15052038005</v>
      </c>
      <c r="G46" s="16" t="s">
        <v>69</v>
      </c>
      <c r="H46" s="15" t="s">
        <v>308</v>
      </c>
      <c r="I46" s="14" t="s">
        <v>140</v>
      </c>
      <c r="J46" s="15"/>
      <c r="K46" s="15" t="s">
        <v>309</v>
      </c>
      <c r="L46" s="15" t="s">
        <v>310</v>
      </c>
      <c r="M46" s="26">
        <f t="shared" si="0"/>
        <v>43</v>
      </c>
      <c r="N46" s="16">
        <v>5.8</v>
      </c>
      <c r="O46" s="16">
        <v>2.5</v>
      </c>
      <c r="P46" s="16">
        <v>2.3</v>
      </c>
      <c r="Q46" s="15"/>
      <c r="R46" s="15"/>
      <c r="S46" s="15" t="s">
        <v>269</v>
      </c>
      <c r="T46" s="15"/>
      <c r="U46" s="38"/>
      <c r="V46" s="38"/>
      <c r="W46" s="16" t="s">
        <v>141</v>
      </c>
      <c r="X46" s="16" t="s">
        <v>142</v>
      </c>
    </row>
    <row r="47" ht="27" spans="1:24">
      <c r="A47" s="14">
        <v>48</v>
      </c>
      <c r="B47" s="15" t="s">
        <v>311</v>
      </c>
      <c r="C47" s="15" t="s">
        <v>156</v>
      </c>
      <c r="D47" s="16" t="s">
        <v>157</v>
      </c>
      <c r="E47" s="16" t="s">
        <v>158</v>
      </c>
      <c r="F47" s="17" t="s">
        <v>159</v>
      </c>
      <c r="G47" s="16" t="s">
        <v>99</v>
      </c>
      <c r="H47" s="15" t="s">
        <v>312</v>
      </c>
      <c r="I47" s="14" t="s">
        <v>140</v>
      </c>
      <c r="J47" s="17"/>
      <c r="K47" s="15" t="s">
        <v>313</v>
      </c>
      <c r="L47" s="26">
        <v>18.6</v>
      </c>
      <c r="M47" s="26">
        <f t="shared" si="0"/>
        <v>48.6</v>
      </c>
      <c r="N47" s="16">
        <v>5.8</v>
      </c>
      <c r="O47" s="16">
        <v>2.3</v>
      </c>
      <c r="P47" s="16">
        <v>2.3</v>
      </c>
      <c r="Q47" s="15"/>
      <c r="R47" s="15"/>
      <c r="S47" s="15" t="s">
        <v>314</v>
      </c>
      <c r="T47" s="15"/>
      <c r="U47" s="38"/>
      <c r="V47" s="38"/>
      <c r="W47" s="16" t="s">
        <v>141</v>
      </c>
      <c r="X47" s="16" t="s">
        <v>142</v>
      </c>
    </row>
    <row r="48" ht="27" spans="1:24">
      <c r="A48" s="14">
        <v>49</v>
      </c>
      <c r="B48" s="15" t="s">
        <v>315</v>
      </c>
      <c r="C48" s="15" t="s">
        <v>316</v>
      </c>
      <c r="D48" s="16" t="s">
        <v>157</v>
      </c>
      <c r="E48" s="16" t="s">
        <v>162</v>
      </c>
      <c r="F48" s="17" t="s">
        <v>163</v>
      </c>
      <c r="G48" s="16" t="s">
        <v>99</v>
      </c>
      <c r="H48" s="14">
        <v>46089</v>
      </c>
      <c r="I48" s="14" t="s">
        <v>140</v>
      </c>
      <c r="J48" s="15"/>
      <c r="K48" s="14">
        <v>60.66</v>
      </c>
      <c r="L48" s="26">
        <v>18.3</v>
      </c>
      <c r="M48" s="26">
        <f t="shared" si="0"/>
        <v>41.5</v>
      </c>
      <c r="N48" s="24">
        <v>5.6</v>
      </c>
      <c r="O48" s="24">
        <v>2.5</v>
      </c>
      <c r="P48" s="24">
        <v>2.3</v>
      </c>
      <c r="Q48" s="26"/>
      <c r="R48" s="26"/>
      <c r="S48" s="26">
        <v>0.86</v>
      </c>
      <c r="T48" s="37"/>
      <c r="U48" s="26"/>
      <c r="V48" s="26"/>
      <c r="W48" s="16" t="s">
        <v>141</v>
      </c>
      <c r="X48" s="16" t="s">
        <v>142</v>
      </c>
    </row>
    <row r="49" spans="1:24">
      <c r="A49" s="14">
        <v>50</v>
      </c>
      <c r="B49" s="15" t="s">
        <v>317</v>
      </c>
      <c r="C49" s="15" t="s">
        <v>318</v>
      </c>
      <c r="D49" s="14" t="s">
        <v>319</v>
      </c>
      <c r="E49" s="14" t="s">
        <v>319</v>
      </c>
      <c r="F49" s="14">
        <v>13382684446</v>
      </c>
      <c r="G49" s="14" t="s">
        <v>69</v>
      </c>
      <c r="H49" s="14">
        <v>46090</v>
      </c>
      <c r="I49" s="14" t="s">
        <v>140</v>
      </c>
      <c r="J49" s="15"/>
      <c r="K49" s="14">
        <v>62.78</v>
      </c>
      <c r="L49" s="26">
        <v>18.76</v>
      </c>
      <c r="M49" s="26">
        <f t="shared" si="0"/>
        <v>43.2</v>
      </c>
      <c r="N49" s="16">
        <v>5.2</v>
      </c>
      <c r="O49" s="16">
        <v>2.4</v>
      </c>
      <c r="P49" s="16">
        <v>2.4</v>
      </c>
      <c r="Q49" s="26"/>
      <c r="R49" s="16"/>
      <c r="S49" s="30">
        <v>0.82</v>
      </c>
      <c r="T49" s="26"/>
      <c r="U49" s="26"/>
      <c r="V49" s="26"/>
      <c r="W49" s="16" t="s">
        <v>141</v>
      </c>
      <c r="X49" s="16" t="s">
        <v>142</v>
      </c>
    </row>
    <row r="50" spans="1:24">
      <c r="A50" s="14">
        <v>1</v>
      </c>
      <c r="B50" s="15" t="s">
        <v>320</v>
      </c>
      <c r="C50" s="15" t="s">
        <v>321</v>
      </c>
      <c r="D50" s="14" t="s">
        <v>322</v>
      </c>
      <c r="E50" s="14" t="s">
        <v>323</v>
      </c>
      <c r="F50" s="14">
        <v>18205220109</v>
      </c>
      <c r="G50" s="14" t="s">
        <v>322</v>
      </c>
      <c r="H50" s="14">
        <v>46030</v>
      </c>
      <c r="I50" s="14" t="s">
        <v>45</v>
      </c>
      <c r="J50" s="15" t="s">
        <v>324</v>
      </c>
      <c r="K50" s="14">
        <v>61.2</v>
      </c>
      <c r="L50" s="14">
        <v>18.8</v>
      </c>
      <c r="M50" s="26">
        <f t="shared" si="0"/>
        <v>41.9</v>
      </c>
      <c r="N50" s="16"/>
      <c r="O50" s="16"/>
      <c r="P50" s="16"/>
      <c r="Q50" s="14"/>
      <c r="R50" s="16"/>
      <c r="S50" s="14">
        <v>0.5</v>
      </c>
      <c r="T50" s="14"/>
      <c r="U50" s="14"/>
      <c r="V50" s="26"/>
      <c r="W50" s="16" t="s">
        <v>141</v>
      </c>
      <c r="X50" s="16" t="s">
        <v>142</v>
      </c>
    </row>
    <row r="51" spans="1:24">
      <c r="A51" s="14">
        <v>2</v>
      </c>
      <c r="B51" s="15" t="s">
        <v>325</v>
      </c>
      <c r="C51" s="15" t="s">
        <v>326</v>
      </c>
      <c r="D51" s="14" t="s">
        <v>322</v>
      </c>
      <c r="E51" s="14" t="s">
        <v>327</v>
      </c>
      <c r="F51" s="14">
        <v>18251755119</v>
      </c>
      <c r="G51" s="14" t="s">
        <v>322</v>
      </c>
      <c r="H51" s="14">
        <v>46032</v>
      </c>
      <c r="I51" s="14" t="s">
        <v>45</v>
      </c>
      <c r="J51" s="15" t="s">
        <v>324</v>
      </c>
      <c r="K51" s="14">
        <v>62.08</v>
      </c>
      <c r="L51" s="14">
        <v>19.82</v>
      </c>
      <c r="M51" s="26">
        <f t="shared" si="0"/>
        <v>41.7</v>
      </c>
      <c r="N51" s="16"/>
      <c r="O51" s="16"/>
      <c r="P51" s="16"/>
      <c r="Q51" s="14"/>
      <c r="R51" s="16"/>
      <c r="S51" s="14">
        <v>0.56</v>
      </c>
      <c r="T51" s="14"/>
      <c r="U51" s="14"/>
      <c r="V51" s="26"/>
      <c r="W51" s="16" t="s">
        <v>141</v>
      </c>
      <c r="X51" s="16" t="s">
        <v>142</v>
      </c>
    </row>
    <row r="52" spans="1:24">
      <c r="A52" s="14">
        <v>3</v>
      </c>
      <c r="B52" s="18">
        <v>0.556944444444444</v>
      </c>
      <c r="C52" s="15" t="s">
        <v>328</v>
      </c>
      <c r="D52" s="14" t="s">
        <v>322</v>
      </c>
      <c r="E52" s="14" t="s">
        <v>329</v>
      </c>
      <c r="F52" s="14">
        <v>18751672899</v>
      </c>
      <c r="G52" s="14" t="s">
        <v>322</v>
      </c>
      <c r="H52" s="22">
        <v>46034</v>
      </c>
      <c r="I52" s="14" t="s">
        <v>45</v>
      </c>
      <c r="J52" s="31" t="s">
        <v>324</v>
      </c>
      <c r="K52" s="22">
        <v>64.32</v>
      </c>
      <c r="L52" s="22">
        <v>20.42</v>
      </c>
      <c r="M52" s="26">
        <f t="shared" si="0"/>
        <v>43.4</v>
      </c>
      <c r="N52" s="16"/>
      <c r="O52" s="16"/>
      <c r="P52" s="16"/>
      <c r="Q52" s="14"/>
      <c r="R52" s="16"/>
      <c r="S52" s="14">
        <v>0.5</v>
      </c>
      <c r="T52" s="14"/>
      <c r="U52" s="14"/>
      <c r="V52" s="26"/>
      <c r="W52" s="16" t="s">
        <v>141</v>
      </c>
      <c r="X52" s="16" t="s">
        <v>142</v>
      </c>
    </row>
    <row r="53" spans="1:24">
      <c r="A53" s="14">
        <v>4</v>
      </c>
      <c r="B53" s="18">
        <v>0.585416666666667</v>
      </c>
      <c r="C53" s="15" t="s">
        <v>330</v>
      </c>
      <c r="D53" s="16" t="s">
        <v>331</v>
      </c>
      <c r="E53" s="16" t="s">
        <v>332</v>
      </c>
      <c r="F53" s="16">
        <v>15262157266</v>
      </c>
      <c r="G53" s="16" t="s">
        <v>331</v>
      </c>
      <c r="H53" s="23">
        <v>46036</v>
      </c>
      <c r="I53" s="14" t="s">
        <v>45</v>
      </c>
      <c r="J53" s="32" t="s">
        <v>333</v>
      </c>
      <c r="K53" s="22">
        <v>84.12</v>
      </c>
      <c r="L53" s="22">
        <v>22.66</v>
      </c>
      <c r="M53" s="26">
        <f t="shared" si="0"/>
        <v>60.7</v>
      </c>
      <c r="N53" s="16"/>
      <c r="O53" s="16"/>
      <c r="P53" s="16"/>
      <c r="Q53" s="16"/>
      <c r="R53" s="16"/>
      <c r="S53" s="16">
        <v>0.76</v>
      </c>
      <c r="T53" s="14"/>
      <c r="U53" s="14"/>
      <c r="V53" s="26"/>
      <c r="W53" s="16" t="s">
        <v>141</v>
      </c>
      <c r="X53" s="16" t="s">
        <v>142</v>
      </c>
    </row>
    <row r="54" spans="1:24">
      <c r="A54" s="14">
        <v>5</v>
      </c>
      <c r="B54" s="18">
        <v>0.622222222222222</v>
      </c>
      <c r="C54" s="15" t="s">
        <v>334</v>
      </c>
      <c r="D54" s="24" t="s">
        <v>335</v>
      </c>
      <c r="E54" s="24" t="s">
        <v>335</v>
      </c>
      <c r="F54" s="24">
        <v>17798824507</v>
      </c>
      <c r="G54" s="16" t="s">
        <v>336</v>
      </c>
      <c r="H54" s="23">
        <v>46037</v>
      </c>
      <c r="I54" s="14" t="s">
        <v>45</v>
      </c>
      <c r="J54" s="32" t="s">
        <v>333</v>
      </c>
      <c r="K54" s="22">
        <v>82.3</v>
      </c>
      <c r="L54" s="22">
        <v>21.72</v>
      </c>
      <c r="M54" s="26">
        <f t="shared" si="0"/>
        <v>59.9</v>
      </c>
      <c r="N54" s="16"/>
      <c r="O54" s="16"/>
      <c r="P54" s="16"/>
      <c r="Q54" s="14"/>
      <c r="R54" s="14"/>
      <c r="S54" s="14">
        <v>0.68</v>
      </c>
      <c r="T54" s="14"/>
      <c r="U54" s="14"/>
      <c r="V54" s="26"/>
      <c r="W54" s="16" t="s">
        <v>141</v>
      </c>
      <c r="X54" s="16" t="s">
        <v>142</v>
      </c>
    </row>
    <row r="55" spans="1:24">
      <c r="A55" s="14">
        <v>6</v>
      </c>
      <c r="B55" s="18">
        <v>0.719444444444444</v>
      </c>
      <c r="C55" s="15" t="s">
        <v>326</v>
      </c>
      <c r="D55" s="14" t="s">
        <v>322</v>
      </c>
      <c r="E55" s="14" t="s">
        <v>327</v>
      </c>
      <c r="F55" s="14">
        <v>18251755119</v>
      </c>
      <c r="G55" s="14" t="s">
        <v>322</v>
      </c>
      <c r="H55" s="14">
        <v>46043</v>
      </c>
      <c r="I55" s="14" t="s">
        <v>45</v>
      </c>
      <c r="J55" s="17" t="s">
        <v>324</v>
      </c>
      <c r="K55" s="14">
        <v>63.72</v>
      </c>
      <c r="L55" s="14">
        <v>19.76</v>
      </c>
      <c r="M55" s="26">
        <f t="shared" si="0"/>
        <v>43.4</v>
      </c>
      <c r="N55" s="16"/>
      <c r="O55" s="16"/>
      <c r="P55" s="16"/>
      <c r="Q55" s="14"/>
      <c r="R55" s="14"/>
      <c r="S55" s="14">
        <v>0.56</v>
      </c>
      <c r="T55" s="14"/>
      <c r="U55" s="14"/>
      <c r="V55" s="26"/>
      <c r="W55" s="16" t="s">
        <v>141</v>
      </c>
      <c r="X55" s="16" t="s">
        <v>142</v>
      </c>
    </row>
    <row r="56" spans="1:24">
      <c r="A56" s="14">
        <v>7</v>
      </c>
      <c r="B56" s="18">
        <v>0.726388888888889</v>
      </c>
      <c r="C56" s="15" t="s">
        <v>321</v>
      </c>
      <c r="D56" s="14" t="s">
        <v>322</v>
      </c>
      <c r="E56" s="14" t="s">
        <v>323</v>
      </c>
      <c r="F56" s="14">
        <v>18205220109</v>
      </c>
      <c r="G56" s="14" t="s">
        <v>322</v>
      </c>
      <c r="H56" s="14">
        <v>46044</v>
      </c>
      <c r="I56" s="14" t="s">
        <v>45</v>
      </c>
      <c r="J56" s="17" t="s">
        <v>324</v>
      </c>
      <c r="K56" s="14">
        <v>61.36</v>
      </c>
      <c r="L56" s="14">
        <v>18.82</v>
      </c>
      <c r="M56" s="26">
        <f t="shared" si="0"/>
        <v>42</v>
      </c>
      <c r="N56" s="16"/>
      <c r="O56" s="16"/>
      <c r="P56" s="16"/>
      <c r="Q56" s="14"/>
      <c r="R56" s="14"/>
      <c r="S56" s="14">
        <v>0.54</v>
      </c>
      <c r="T56" s="14"/>
      <c r="U56" s="14"/>
      <c r="V56" s="26"/>
      <c r="W56" s="16" t="s">
        <v>141</v>
      </c>
      <c r="X56" s="16" t="s">
        <v>142</v>
      </c>
    </row>
    <row r="57" spans="1:24">
      <c r="A57" s="14">
        <v>8</v>
      </c>
      <c r="B57" s="18">
        <v>0.923611111111111</v>
      </c>
      <c r="C57" s="15" t="s">
        <v>321</v>
      </c>
      <c r="D57" s="14" t="s">
        <v>322</v>
      </c>
      <c r="E57" s="14" t="s">
        <v>323</v>
      </c>
      <c r="F57" s="14">
        <v>18205220109</v>
      </c>
      <c r="G57" s="14" t="s">
        <v>322</v>
      </c>
      <c r="H57" s="14">
        <v>46064</v>
      </c>
      <c r="I57" s="14" t="s">
        <v>45</v>
      </c>
      <c r="J57" s="17" t="s">
        <v>324</v>
      </c>
      <c r="K57" s="14">
        <v>67.86</v>
      </c>
      <c r="L57" s="14">
        <v>18.64</v>
      </c>
      <c r="M57" s="26">
        <f t="shared" si="0"/>
        <v>48.7</v>
      </c>
      <c r="N57" s="16"/>
      <c r="O57" s="16"/>
      <c r="P57" s="16"/>
      <c r="Q57" s="14"/>
      <c r="R57" s="14"/>
      <c r="S57" s="14">
        <v>0.52</v>
      </c>
      <c r="T57" s="14"/>
      <c r="U57" s="14"/>
      <c r="V57" s="26"/>
      <c r="W57" s="16" t="s">
        <v>141</v>
      </c>
      <c r="X57" s="16" t="s">
        <v>142</v>
      </c>
    </row>
    <row r="58" spans="1:24">
      <c r="A58" s="14">
        <v>9</v>
      </c>
      <c r="B58" s="18">
        <v>0.927083333333333</v>
      </c>
      <c r="C58" s="15" t="s">
        <v>326</v>
      </c>
      <c r="D58" s="14" t="s">
        <v>322</v>
      </c>
      <c r="E58" s="14" t="s">
        <v>327</v>
      </c>
      <c r="F58" s="14">
        <v>18251755119</v>
      </c>
      <c r="G58" s="14" t="s">
        <v>322</v>
      </c>
      <c r="H58" s="14">
        <v>46065</v>
      </c>
      <c r="I58" s="14" t="s">
        <v>45</v>
      </c>
      <c r="J58" s="17" t="s">
        <v>324</v>
      </c>
      <c r="K58" s="14">
        <v>69.2</v>
      </c>
      <c r="L58" s="14">
        <v>19.68</v>
      </c>
      <c r="M58" s="26">
        <f t="shared" si="0"/>
        <v>49</v>
      </c>
      <c r="N58" s="16"/>
      <c r="O58" s="16"/>
      <c r="P58" s="16"/>
      <c r="Q58" s="14"/>
      <c r="R58" s="14"/>
      <c r="S58" s="14">
        <v>0.52</v>
      </c>
      <c r="T58" s="14"/>
      <c r="U58" s="14"/>
      <c r="V58" s="26"/>
      <c r="W58" s="16" t="s">
        <v>141</v>
      </c>
      <c r="X58" s="16" t="s">
        <v>142</v>
      </c>
    </row>
    <row r="59" spans="1:24">
      <c r="A59" s="14">
        <v>10</v>
      </c>
      <c r="B59" s="18">
        <v>0.930555555555556</v>
      </c>
      <c r="C59" s="15" t="s">
        <v>330</v>
      </c>
      <c r="D59" s="16" t="s">
        <v>331</v>
      </c>
      <c r="E59" s="16" t="s">
        <v>332</v>
      </c>
      <c r="F59" s="16">
        <v>15262157266</v>
      </c>
      <c r="G59" s="16" t="s">
        <v>331</v>
      </c>
      <c r="H59" s="14">
        <v>46066</v>
      </c>
      <c r="I59" s="14" t="s">
        <v>45</v>
      </c>
      <c r="J59" s="17" t="s">
        <v>324</v>
      </c>
      <c r="K59" s="14">
        <v>94.24</v>
      </c>
      <c r="L59" s="14">
        <v>22.42</v>
      </c>
      <c r="M59" s="26">
        <f t="shared" si="0"/>
        <v>71</v>
      </c>
      <c r="N59" s="16"/>
      <c r="O59" s="16"/>
      <c r="P59" s="16"/>
      <c r="Q59" s="14"/>
      <c r="R59" s="14"/>
      <c r="S59" s="14">
        <v>0.82</v>
      </c>
      <c r="T59" s="14"/>
      <c r="U59" s="14"/>
      <c r="V59" s="26"/>
      <c r="W59" s="16" t="s">
        <v>141</v>
      </c>
      <c r="X59" s="16" t="s">
        <v>142</v>
      </c>
    </row>
    <row r="60" spans="1:24">
      <c r="A60" s="14">
        <v>11</v>
      </c>
      <c r="B60" s="18">
        <v>0.979166666666667</v>
      </c>
      <c r="C60" s="15" t="s">
        <v>337</v>
      </c>
      <c r="D60" s="24" t="s">
        <v>338</v>
      </c>
      <c r="E60" s="24" t="s">
        <v>339</v>
      </c>
      <c r="F60" s="24">
        <v>18952102678</v>
      </c>
      <c r="G60" s="16" t="s">
        <v>336</v>
      </c>
      <c r="H60" s="14">
        <v>46074</v>
      </c>
      <c r="I60" s="14" t="s">
        <v>45</v>
      </c>
      <c r="J60" s="17" t="s">
        <v>333</v>
      </c>
      <c r="K60" s="14">
        <v>73.92</v>
      </c>
      <c r="L60" s="14">
        <v>19.14</v>
      </c>
      <c r="M60" s="26">
        <f t="shared" si="0"/>
        <v>54.04</v>
      </c>
      <c r="N60" s="16"/>
      <c r="O60" s="16"/>
      <c r="P60" s="16"/>
      <c r="Q60" s="14"/>
      <c r="R60" s="14"/>
      <c r="S60" s="14">
        <v>0.74</v>
      </c>
      <c r="T60" s="14"/>
      <c r="U60" s="14"/>
      <c r="V60" s="26"/>
      <c r="W60" s="16" t="s">
        <v>141</v>
      </c>
      <c r="X60" s="16" t="s">
        <v>142</v>
      </c>
    </row>
    <row r="61" spans="1:24">
      <c r="A61" s="14">
        <v>12</v>
      </c>
      <c r="B61" s="18">
        <v>0.98125</v>
      </c>
      <c r="C61" s="15" t="s">
        <v>340</v>
      </c>
      <c r="D61" s="24" t="s">
        <v>338</v>
      </c>
      <c r="E61" s="24" t="s">
        <v>341</v>
      </c>
      <c r="F61" s="24">
        <v>13952123010</v>
      </c>
      <c r="G61" s="16" t="s">
        <v>336</v>
      </c>
      <c r="H61" s="14">
        <v>46075</v>
      </c>
      <c r="I61" s="14" t="s">
        <v>45</v>
      </c>
      <c r="J61" s="15" t="s">
        <v>333</v>
      </c>
      <c r="K61" s="14">
        <v>69.52</v>
      </c>
      <c r="L61" s="14">
        <v>18.52</v>
      </c>
      <c r="M61" s="26">
        <f t="shared" si="0"/>
        <v>50.3</v>
      </c>
      <c r="N61" s="27"/>
      <c r="O61" s="27"/>
      <c r="P61" s="27"/>
      <c r="Q61" s="14"/>
      <c r="R61" s="14"/>
      <c r="S61" s="14">
        <v>0.7</v>
      </c>
      <c r="T61" s="14"/>
      <c r="U61" s="14"/>
      <c r="V61" s="26"/>
      <c r="W61" s="16" t="s">
        <v>141</v>
      </c>
      <c r="X61" s="16" t="s">
        <v>142</v>
      </c>
    </row>
    <row r="62" spans="1:24">
      <c r="A62" s="14">
        <v>13</v>
      </c>
      <c r="B62" s="18">
        <v>0.5</v>
      </c>
      <c r="C62" s="15" t="s">
        <v>334</v>
      </c>
      <c r="D62" s="24" t="s">
        <v>335</v>
      </c>
      <c r="E62" s="24" t="s">
        <v>335</v>
      </c>
      <c r="F62" s="24">
        <v>17798824507</v>
      </c>
      <c r="G62" s="16" t="s">
        <v>336</v>
      </c>
      <c r="H62" s="14">
        <v>46076</v>
      </c>
      <c r="I62" s="14" t="s">
        <v>45</v>
      </c>
      <c r="J62" s="15" t="s">
        <v>333</v>
      </c>
      <c r="K62" s="14">
        <v>82.06</v>
      </c>
      <c r="L62" s="14">
        <v>21.62</v>
      </c>
      <c r="M62" s="26">
        <f t="shared" si="0"/>
        <v>59.7</v>
      </c>
      <c r="N62" s="16"/>
      <c r="O62" s="16"/>
      <c r="P62" s="16"/>
      <c r="Q62" s="14"/>
      <c r="R62" s="14"/>
      <c r="S62" s="14">
        <v>0.74</v>
      </c>
      <c r="T62" s="14"/>
      <c r="U62" s="14"/>
      <c r="V62" s="26"/>
      <c r="W62" s="16" t="s">
        <v>141</v>
      </c>
      <c r="X62" s="16" t="s">
        <v>142</v>
      </c>
    </row>
    <row r="63" spans="1:24">
      <c r="A63" s="14">
        <v>14</v>
      </c>
      <c r="B63" s="18">
        <v>0.2625</v>
      </c>
      <c r="C63" s="15" t="s">
        <v>328</v>
      </c>
      <c r="D63" s="14" t="s">
        <v>322</v>
      </c>
      <c r="E63" s="14" t="s">
        <v>329</v>
      </c>
      <c r="F63" s="14">
        <v>18751672899</v>
      </c>
      <c r="G63" s="14" t="s">
        <v>322</v>
      </c>
      <c r="H63" s="14">
        <v>46078</v>
      </c>
      <c r="I63" s="14" t="s">
        <v>45</v>
      </c>
      <c r="J63" s="15" t="s">
        <v>333</v>
      </c>
      <c r="K63" s="14">
        <v>64.5</v>
      </c>
      <c r="L63" s="14">
        <v>20.94</v>
      </c>
      <c r="M63" s="26">
        <f t="shared" si="0"/>
        <v>43</v>
      </c>
      <c r="N63" s="16"/>
      <c r="O63" s="16"/>
      <c r="P63" s="16"/>
      <c r="Q63" s="14"/>
      <c r="R63" s="14"/>
      <c r="S63" s="14">
        <v>0.56</v>
      </c>
      <c r="T63" s="14"/>
      <c r="U63" s="14"/>
      <c r="V63" s="26"/>
      <c r="W63" s="16" t="s">
        <v>141</v>
      </c>
      <c r="X63" s="16" t="s">
        <v>142</v>
      </c>
    </row>
    <row r="64" spans="1:24">
      <c r="A64" s="14">
        <v>15</v>
      </c>
      <c r="B64" s="18">
        <v>0.264583333333333</v>
      </c>
      <c r="C64" s="15" t="s">
        <v>326</v>
      </c>
      <c r="D64" s="14" t="s">
        <v>322</v>
      </c>
      <c r="E64" s="14" t="s">
        <v>327</v>
      </c>
      <c r="F64" s="14">
        <v>18251755119</v>
      </c>
      <c r="G64" s="14" t="s">
        <v>322</v>
      </c>
      <c r="H64" s="14">
        <v>46079</v>
      </c>
      <c r="I64" s="14" t="s">
        <v>45</v>
      </c>
      <c r="J64" s="15" t="s">
        <v>324</v>
      </c>
      <c r="K64" s="14">
        <v>68.68</v>
      </c>
      <c r="L64" s="14">
        <v>19.94</v>
      </c>
      <c r="M64" s="26">
        <f t="shared" si="0"/>
        <v>48.2</v>
      </c>
      <c r="N64" s="23"/>
      <c r="O64" s="23"/>
      <c r="P64" s="16"/>
      <c r="Q64" s="14"/>
      <c r="R64" s="14"/>
      <c r="S64" s="14">
        <v>0.54</v>
      </c>
      <c r="T64" s="14"/>
      <c r="U64" s="14"/>
      <c r="V64" s="26"/>
      <c r="W64" s="16" t="s">
        <v>141</v>
      </c>
      <c r="X64" s="16" t="s">
        <v>142</v>
      </c>
    </row>
    <row r="65" spans="1:24">
      <c r="A65" s="14">
        <v>16</v>
      </c>
      <c r="B65" s="18">
        <v>0.315972222222222</v>
      </c>
      <c r="C65" s="15" t="s">
        <v>342</v>
      </c>
      <c r="D65" s="24" t="s">
        <v>338</v>
      </c>
      <c r="E65" s="24" t="s">
        <v>343</v>
      </c>
      <c r="F65" s="24">
        <v>13585365888</v>
      </c>
      <c r="G65" s="16" t="s">
        <v>336</v>
      </c>
      <c r="H65" s="14">
        <v>46084</v>
      </c>
      <c r="I65" s="14" t="s">
        <v>45</v>
      </c>
      <c r="J65" s="15" t="s">
        <v>333</v>
      </c>
      <c r="K65" s="14">
        <v>79.56</v>
      </c>
      <c r="L65" s="14">
        <v>20.9</v>
      </c>
      <c r="M65" s="26">
        <f t="shared" si="0"/>
        <v>58</v>
      </c>
      <c r="N65" s="23"/>
      <c r="O65" s="23"/>
      <c r="P65" s="16"/>
      <c r="Q65" s="14"/>
      <c r="R65" s="14"/>
      <c r="S65" s="14">
        <v>0.66</v>
      </c>
      <c r="T65" s="14"/>
      <c r="U65" s="14"/>
      <c r="V65" s="26"/>
      <c r="W65" s="16" t="s">
        <v>141</v>
      </c>
      <c r="X65" s="16" t="s">
        <v>142</v>
      </c>
    </row>
    <row r="66" spans="1:24">
      <c r="A66" s="14">
        <v>17</v>
      </c>
      <c r="B66" s="18">
        <v>0.317361111111111</v>
      </c>
      <c r="C66" s="15" t="s">
        <v>330</v>
      </c>
      <c r="D66" s="16" t="s">
        <v>331</v>
      </c>
      <c r="E66" s="16" t="s">
        <v>332</v>
      </c>
      <c r="F66" s="16">
        <v>15262157266</v>
      </c>
      <c r="G66" s="16" t="s">
        <v>331</v>
      </c>
      <c r="H66" s="14">
        <v>46087</v>
      </c>
      <c r="I66" s="14" t="s">
        <v>45</v>
      </c>
      <c r="J66" s="15" t="s">
        <v>333</v>
      </c>
      <c r="K66" s="14">
        <v>84.76</v>
      </c>
      <c r="L66" s="14">
        <v>22.44</v>
      </c>
      <c r="M66" s="26">
        <f t="shared" si="0"/>
        <v>61.6</v>
      </c>
      <c r="N66" s="23"/>
      <c r="O66" s="23"/>
      <c r="P66" s="16"/>
      <c r="Q66" s="14"/>
      <c r="R66" s="14"/>
      <c r="S66" s="14">
        <v>0.72</v>
      </c>
      <c r="T66" s="14"/>
      <c r="U66" s="14"/>
      <c r="V66" s="26"/>
      <c r="W66" s="16" t="s">
        <v>141</v>
      </c>
      <c r="X66" s="16" t="s">
        <v>142</v>
      </c>
    </row>
    <row r="67" spans="1:24">
      <c r="A67" s="14">
        <v>18</v>
      </c>
      <c r="B67" s="18"/>
      <c r="C67" s="15"/>
      <c r="D67" s="14"/>
      <c r="E67" s="14"/>
      <c r="F67" s="14"/>
      <c r="G67" s="16"/>
      <c r="H67" s="14"/>
      <c r="I67" s="14"/>
      <c r="J67" s="15"/>
      <c r="K67" s="14"/>
      <c r="L67" s="14"/>
      <c r="M67" s="26">
        <f t="shared" si="0"/>
        <v>0</v>
      </c>
      <c r="N67" s="16"/>
      <c r="O67" s="16"/>
      <c r="P67" s="16"/>
      <c r="Q67" s="14"/>
      <c r="R67" s="14"/>
      <c r="S67" s="14"/>
      <c r="T67" s="14"/>
      <c r="U67" s="14"/>
      <c r="V67" s="26"/>
      <c r="W67" s="16"/>
      <c r="X67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连云分公司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2018-11-10T08:08:19Z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