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<sst xmlns="http://schemas.openxmlformats.org/spreadsheetml/2006/main" count="125">
  <si>
    <r>
      <t>收料登记表</t>
    </r>
    <r>
      <rPr>
        <b/>
        <sz val="12"/>
        <color theme="1"/>
        <rFont val="宋体"/>
        <charset val="134"/>
        <scheme val="minor"/>
      </rPr>
      <t xml:space="preserve">填报
日期   2018 年 9 月 28日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</si>
  <si>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</si>
  <si>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</si>
  <si>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</si>
  <si>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</si>
  <si>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</si>
  <si>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</si>
  <si>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</si>
  <si>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</si>
  <si>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</si>
  <si>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</si>
  <si>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</si>
  <si>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</si>
  <si>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</si>
  <si>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</si>
  <si>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</si>
  <si>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</si>
  <si>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</si>
  <si>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</si>
  <si>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</si>
  <si>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</si>
  <si>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</si>
  <si>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</si>
  <si>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</si>
  <si>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</si>
  <si>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</si>
  <si>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</si>
  <si>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</si>
  <si>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</si>
  <si>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</si>
  <si>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</si>
  <si>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苏CT9090</t>
  </si>
  <si>
    <t>冯遵义</t>
  </si>
  <si>
    <t>庄团结</t>
  </si>
  <si>
    <t>WIN0047872</t>
  </si>
  <si>
    <t>河沙</t>
  </si>
  <si>
    <t>中粗砂</t>
  </si>
  <si>
    <r>
      <rPr>
        <sz val="11"/>
        <color theme="1"/>
        <rFont val="宋体"/>
        <charset val="134"/>
      </rPr>
      <t>Ⅱ</t>
    </r>
    <r>
      <rPr>
        <sz val="11"/>
        <color theme="1"/>
        <rFont val="宋体"/>
        <charset val="134"/>
        <scheme val="minor"/>
      </rPr>
      <t>区</t>
    </r>
  </si>
  <si>
    <t>李凤</t>
  </si>
  <si>
    <t>刘秋行</t>
  </si>
  <si>
    <t>泉头石子</t>
  </si>
  <si>
    <t>皖C75996</t>
  </si>
  <si>
    <t>张华</t>
  </si>
  <si>
    <t>孙燕昭</t>
  </si>
  <si>
    <t>WIN0047871</t>
  </si>
  <si>
    <t>陈金芳</t>
  </si>
  <si>
    <t>苏CT7088</t>
  </si>
  <si>
    <t>王建永</t>
  </si>
  <si>
    <t>刘会良</t>
  </si>
  <si>
    <t>苏CHA396</t>
  </si>
  <si>
    <t>吕立堂</t>
  </si>
  <si>
    <t>退货</t>
  </si>
  <si>
    <t>苏CGL728</t>
  </si>
  <si>
    <t>王发业</t>
  </si>
  <si>
    <t>李瑞</t>
  </si>
  <si>
    <t>苏CHQ016</t>
  </si>
  <si>
    <t>庄磊</t>
  </si>
  <si>
    <t>苏C9T266</t>
  </si>
  <si>
    <t>赵艳会</t>
  </si>
  <si>
    <t>皖LC7696</t>
  </si>
  <si>
    <t>吴猛</t>
  </si>
  <si>
    <t>苏C1T386</t>
  </si>
  <si>
    <t>张磊</t>
  </si>
  <si>
    <t>苏C6T616</t>
  </si>
  <si>
    <t>冯黎明</t>
  </si>
  <si>
    <t>苏CU6672</t>
  </si>
  <si>
    <t>孙立山</t>
  </si>
  <si>
    <t>吴忠志</t>
  </si>
  <si>
    <t>鲁Q166BV</t>
  </si>
  <si>
    <t>冯勇胜</t>
  </si>
  <si>
    <t>曹吉胜</t>
  </si>
  <si>
    <t>鲁Q2H778</t>
  </si>
  <si>
    <t>朱洪株</t>
  </si>
  <si>
    <t>苏CBL708</t>
  </si>
  <si>
    <t>庄亚东</t>
  </si>
  <si>
    <t>苏C7T058</t>
  </si>
  <si>
    <t>彭庭申</t>
  </si>
  <si>
    <t>苏C2T663</t>
  </si>
  <si>
    <t>庄猛</t>
  </si>
  <si>
    <t>王超</t>
  </si>
  <si>
    <t>较差</t>
  </si>
  <si>
    <t>苏CHT376</t>
  </si>
  <si>
    <t>庄爱团</t>
  </si>
  <si>
    <t>鲁D39525</t>
  </si>
  <si>
    <t>尹正刚</t>
  </si>
  <si>
    <t>鲁Q973BR</t>
  </si>
  <si>
    <t>丁宝利</t>
  </si>
  <si>
    <t>董西刚</t>
  </si>
  <si>
    <t>WIN0047874</t>
  </si>
  <si>
    <t>石子</t>
  </si>
  <si>
    <t>1-2#</t>
  </si>
  <si>
    <t>良好</t>
  </si>
  <si>
    <t>鲁Q933BU</t>
  </si>
  <si>
    <t>李忠海</t>
  </si>
  <si>
    <t>鲁Q905BU</t>
  </si>
  <si>
    <t>吴少帅</t>
  </si>
  <si>
    <t>鲁Q932BR</t>
  </si>
  <si>
    <t>刘宗广</t>
  </si>
  <si>
    <t>苏C2A680</t>
  </si>
  <si>
    <t>王东</t>
  </si>
  <si>
    <t>苏CT7288</t>
  </si>
  <si>
    <t>马利长</t>
  </si>
  <si>
    <t>耿小龙</t>
  </si>
  <si>
    <t>杨家辉</t>
  </si>
  <si>
    <t>苏CGF365</t>
  </si>
  <si>
    <t>冯永清</t>
  </si>
  <si>
    <t>王克光</t>
  </si>
  <si>
    <t>WIN0047873</t>
  </si>
  <si>
    <t>苏CGA040</t>
  </si>
  <si>
    <t>冯永胜</t>
  </si>
  <si>
    <t>赵东亚</t>
  </si>
  <si>
    <t>苏CGP356</t>
  </si>
  <si>
    <t>高磊</t>
  </si>
  <si>
    <t>曹志国</t>
  </si>
  <si>
    <r>
      <rPr>
        <sz val="11"/>
        <color theme="1"/>
        <rFont val="宋体"/>
        <charset val="134"/>
        <scheme val="minor"/>
      </rPr>
      <t>1</t>
    </r>
    <r>
      <rPr>
        <sz val="11"/>
        <color theme="1"/>
        <rFont val="宋体"/>
        <charset val="134"/>
        <scheme val="minor"/>
      </rPr>
      <t>-2#</t>
    </r>
  </si>
  <si>
    <t>苏CCL987</t>
  </si>
  <si>
    <t>陈雪敏</t>
  </si>
  <si>
    <t>周西超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</si>
  <si>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932BR</t>
    </r>
  </si>
  <si>
    <r>
      <rPr>
        <sz val="11"/>
        <color theme="1"/>
        <rFont val="宋体"/>
        <charset val="134"/>
        <scheme val="minor"/>
      </rPr>
      <t>苏C</t>
    </r>
    <r>
      <rPr>
        <sz val="11"/>
        <color theme="1"/>
        <rFont val="宋体"/>
        <charset val="134"/>
        <scheme val="minor"/>
      </rPr>
      <t>CT971</t>
    </r>
  </si>
  <si>
    <t>武家军</t>
  </si>
  <si>
    <r>
      <rPr>
        <sz val="11"/>
        <color theme="1"/>
        <rFont val="宋体"/>
        <charset val="134"/>
        <scheme val="minor"/>
      </rPr>
      <t>苏C</t>
    </r>
    <r>
      <rPr>
        <sz val="11"/>
        <color theme="1"/>
        <rFont val="宋体"/>
        <charset val="134"/>
        <scheme val="minor"/>
      </rPr>
      <t>GL533</t>
    </r>
  </si>
  <si>
    <t>黄洪伟</t>
  </si>
  <si>
    <t>合计</t>
  </si>
  <si>
    <t>备注：退货也登记，在备注中注明不合格退货，所有重量和单价、金额均以0标记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</si>
</sst>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  <numFmt numFmtId="177" formatCode="h:mm;@"/>
    <numFmt numFmtId="44" formatCode="_ &quot;￥&quot;* #,##0.00_ ;_ &quot;￥&quot;* \-#,##0.00_ ;_ &quot;￥&quot;* &quot;-&quot;??_ ;_ @_ "/>
    <numFmt numFmtId="178" formatCode="0.0_ "/>
  </numFmts>
  <fonts count="2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8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6" borderId="10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7" fillId="0" borderId="8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3" fillId="5" borderId="9" applyNumberFormat="0" applyAlignment="0" applyProtection="0">
      <alignment vertical="center"/>
    </xf>
    <xf numFmtId="0" fontId="22" fillId="5" borderId="13" applyNumberFormat="0" applyAlignment="0" applyProtection="0">
      <alignment vertical="center"/>
    </xf>
    <xf numFmtId="0" fontId="6" fillId="3" borderId="7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77" fontId="0" fillId="0" borderId="0" xfId="0" applyNumberFormat="1">
      <alignment vertical="center"/>
    </xf>
    <xf numFmtId="176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2" fillId="0" borderId="0" xfId="0" applyFont="1" applyAlignment="1">
      <alignment horizontal="center" vertical="center" wrapText="1"/>
    </xf>
    <xf numFmtId="177" fontId="2" fillId="0" borderId="0" xfId="0" applyNumberFormat="1" applyFont="1" applyAlignment="1">
      <alignment horizontal="center" vertical="center" wrapText="1"/>
    </xf>
    <xf numFmtId="177" fontId="3" fillId="0" borderId="0" xfId="0" applyNumberFormat="1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20" fontId="0" fillId="0" borderId="1" xfId="0" applyNumberFormat="1" applyFont="1" applyBorder="1" applyAlignment="1">
      <alignment horizontal="center" vertical="center"/>
    </xf>
    <xf numFmtId="176" fontId="2" fillId="0" borderId="0" xfId="0" applyNumberFormat="1" applyFont="1" applyAlignment="1">
      <alignment horizontal="center" vertical="center" wrapText="1"/>
    </xf>
    <xf numFmtId="178" fontId="2" fillId="0" borderId="0" xfId="0" applyNumberFormat="1" applyFont="1" applyAlignment="1">
      <alignment horizontal="center" vertical="center" wrapText="1"/>
    </xf>
    <xf numFmtId="176" fontId="3" fillId="0" borderId="0" xfId="0" applyNumberFormat="1" applyFont="1" applyAlignment="1">
      <alignment horizontal="left" vertical="center" wrapText="1"/>
    </xf>
    <xf numFmtId="178" fontId="3" fillId="0" borderId="0" xfId="0" applyNumberFormat="1" applyFont="1" applyAlignment="1">
      <alignment horizontal="left" vertical="center" wrapText="1"/>
    </xf>
    <xf numFmtId="0" fontId="1" fillId="0" borderId="3" xfId="0" applyFont="1" applyBorder="1" applyAlignment="1">
      <alignment horizontal="center" vertical="center"/>
    </xf>
    <xf numFmtId="176" fontId="1" fillId="0" borderId="3" xfId="0" applyNumberFormat="1" applyFont="1" applyBorder="1" applyAlignment="1">
      <alignment horizontal="center" vertical="center"/>
    </xf>
    <xf numFmtId="178" fontId="1" fillId="0" borderId="3" xfId="0" applyNumberFormat="1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178" fontId="1" fillId="0" borderId="1" xfId="0" applyNumberFormat="1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44"/>
  <sheetViews>
    <sheetView tabSelected="1" workbookViewId="0">
      <selection activeCell="A1" sqref="A1:Y1"/>
    </sheetView>
  </sheetViews>
  <sheetFormatPr defaultColWidth="9" defaultRowHeight="13.5"/>
  <cols>
    <col min="1" max="1" width="9" style="3"/>
    <col min="2" max="2" width="11.875" style="4" customWidth="1"/>
    <col min="3" max="3" width="9" customWidth="1"/>
    <col min="4" max="4" width="9" style="3" customWidth="1"/>
    <col min="5" max="5" width="10.375" style="3" customWidth="1"/>
    <col min="6" max="6" width="13.5" style="3" customWidth="1"/>
    <col min="7" max="7" width="10.75" customWidth="1"/>
    <col min="8" max="8" width="12.625" customWidth="1"/>
    <col min="9" max="10" width="10.75" customWidth="1"/>
    <col min="11" max="12" width="9" style="3" customWidth="1"/>
    <col min="13" max="13" width="9" style="5" customWidth="1"/>
    <col min="14" max="14" width="9" customWidth="1"/>
    <col min="15" max="15" width="9" style="6" customWidth="1"/>
    <col min="16" max="16" width="9" customWidth="1"/>
    <col min="17" max="17" width="22" customWidth="1"/>
    <col min="18" max="19" width="9" style="3" customWidth="1"/>
    <col min="20" max="20" width="10.25" style="6" customWidth="1"/>
    <col min="21" max="21" width="10.25" customWidth="1"/>
    <col min="22" max="22" width="10.25" style="6" customWidth="1"/>
    <col min="23" max="24" width="9" style="3"/>
    <col min="25" max="25" width="20.125" customWidth="1"/>
  </cols>
  <sheetData>
    <row r="1" ht="39.95" customHeight="1" spans="1:25">
      <c r="A1" s="7" t="s">
        <v>0</v>
      </c>
      <c r="B1" s="8"/>
      <c r="C1" s="7"/>
      <c r="D1" s="7"/>
      <c r="E1" s="7"/>
      <c r="F1" s="7"/>
      <c r="G1" s="7"/>
      <c r="H1" s="7"/>
      <c r="I1" s="7"/>
      <c r="J1" s="7"/>
      <c r="K1" s="7"/>
      <c r="L1" s="7"/>
      <c r="M1" s="22"/>
      <c r="N1" s="7"/>
      <c r="O1" s="23"/>
      <c r="P1" s="7"/>
      <c r="Q1" s="7"/>
      <c r="R1" s="7"/>
      <c r="S1" s="7"/>
      <c r="T1" s="23"/>
      <c r="U1" s="7"/>
      <c r="V1" s="23"/>
      <c r="W1" s="7"/>
      <c r="X1" s="7"/>
      <c r="Y1" s="7"/>
    </row>
    <row r="2" ht="18.95" customHeight="1" spans="2:22">
      <c r="B2" s="9" t="s">
        <v>1</v>
      </c>
      <c r="C2" s="10"/>
      <c r="D2" s="11"/>
      <c r="E2" s="11"/>
      <c r="F2" s="11"/>
      <c r="G2" s="10"/>
      <c r="H2" s="10"/>
      <c r="I2" s="10"/>
      <c r="J2" s="10"/>
      <c r="K2" s="11"/>
      <c r="L2" s="11"/>
      <c r="M2" s="24"/>
      <c r="N2" s="10"/>
      <c r="O2" s="25"/>
      <c r="P2" s="10"/>
      <c r="Q2" s="10"/>
      <c r="R2" s="11"/>
      <c r="S2" s="11"/>
      <c r="T2" s="25"/>
      <c r="U2" s="10"/>
      <c r="V2" s="25"/>
    </row>
    <row r="3" s="1" customFormat="1" ht="18.95" customHeight="1" spans="1:25">
      <c r="A3" s="12" t="s">
        <v>2</v>
      </c>
      <c r="B3" s="13" t="s">
        <v>3</v>
      </c>
      <c r="C3" s="12" t="s">
        <v>4</v>
      </c>
      <c r="D3" s="12"/>
      <c r="E3" s="12"/>
      <c r="F3" s="12"/>
      <c r="G3" s="12"/>
      <c r="H3" s="14" t="s">
        <v>5</v>
      </c>
      <c r="I3" s="26"/>
      <c r="J3" s="26"/>
      <c r="K3" s="26"/>
      <c r="L3" s="26"/>
      <c r="M3" s="27"/>
      <c r="N3" s="26"/>
      <c r="O3" s="28"/>
      <c r="P3" s="26"/>
      <c r="Q3" s="26"/>
      <c r="R3" s="26"/>
      <c r="S3" s="33"/>
      <c r="T3" s="30" t="s">
        <v>6</v>
      </c>
      <c r="U3" s="12"/>
      <c r="V3" s="30"/>
      <c r="W3" s="12" t="s">
        <v>7</v>
      </c>
      <c r="X3" s="34" t="s">
        <v>8</v>
      </c>
      <c r="Y3" s="12" t="s">
        <v>9</v>
      </c>
    </row>
    <row r="4" s="2" customFormat="1" ht="29" customHeight="1" spans="1:25">
      <c r="A4" s="12"/>
      <c r="B4" s="13" t="s">
        <v>10</v>
      </c>
      <c r="C4" s="12" t="s">
        <v>11</v>
      </c>
      <c r="D4" s="15" t="s">
        <v>12</v>
      </c>
      <c r="E4" s="12" t="s">
        <v>13</v>
      </c>
      <c r="F4" s="12" t="s">
        <v>14</v>
      </c>
      <c r="G4" s="12" t="s">
        <v>15</v>
      </c>
      <c r="H4" s="12" t="s">
        <v>16</v>
      </c>
      <c r="I4" s="12" t="s">
        <v>17</v>
      </c>
      <c r="J4" s="12" t="s">
        <v>18</v>
      </c>
      <c r="K4" s="12" t="s">
        <v>19</v>
      </c>
      <c r="L4" s="12" t="s">
        <v>20</v>
      </c>
      <c r="M4" s="29" t="s">
        <v>21</v>
      </c>
      <c r="N4" s="12" t="s">
        <v>22</v>
      </c>
      <c r="O4" s="30" t="s">
        <v>23</v>
      </c>
      <c r="P4" s="12" t="s">
        <v>24</v>
      </c>
      <c r="Q4" s="12" t="s">
        <v>25</v>
      </c>
      <c r="R4" s="12" t="s">
        <v>26</v>
      </c>
      <c r="S4" s="12" t="s">
        <v>27</v>
      </c>
      <c r="T4" s="30" t="s">
        <v>28</v>
      </c>
      <c r="U4" s="12" t="s">
        <v>29</v>
      </c>
      <c r="V4" s="30" t="s">
        <v>30</v>
      </c>
      <c r="W4" s="12"/>
      <c r="X4" s="35"/>
      <c r="Y4" s="12"/>
    </row>
    <row r="5" s="3" customFormat="1" ht="18.95" customHeight="1" spans="1:25">
      <c r="A5" s="16">
        <v>1</v>
      </c>
      <c r="B5" s="17">
        <v>0.3625</v>
      </c>
      <c r="C5" s="18" t="s">
        <v>31</v>
      </c>
      <c r="D5" s="18" t="s">
        <v>32</v>
      </c>
      <c r="E5" s="18" t="s">
        <v>32</v>
      </c>
      <c r="F5" s="16">
        <v>15005229188</v>
      </c>
      <c r="G5" s="18" t="s">
        <v>33</v>
      </c>
      <c r="H5" s="19" t="s">
        <v>34</v>
      </c>
      <c r="I5" s="18" t="s">
        <v>35</v>
      </c>
      <c r="J5" s="31" t="s">
        <v>36</v>
      </c>
      <c r="K5" s="32">
        <v>57.78</v>
      </c>
      <c r="L5" s="16">
        <v>17.46</v>
      </c>
      <c r="M5" s="16">
        <v>40.32</v>
      </c>
      <c r="N5" s="16">
        <v>8</v>
      </c>
      <c r="O5" s="16">
        <v>1.4</v>
      </c>
      <c r="P5" s="16">
        <v>2.8</v>
      </c>
      <c r="Q5" s="36" t="s">
        <v>37</v>
      </c>
      <c r="R5" s="16"/>
      <c r="S5" s="16">
        <v>1.62</v>
      </c>
      <c r="T5" s="16">
        <v>38.7</v>
      </c>
      <c r="U5" s="16">
        <v>115</v>
      </c>
      <c r="V5" s="16">
        <f t="shared" ref="V5:V7" si="0">T5*U5</f>
        <v>4450.5</v>
      </c>
      <c r="W5" s="16" t="s">
        <v>38</v>
      </c>
      <c r="X5" s="18" t="s">
        <v>39</v>
      </c>
      <c r="Y5" s="18" t="s">
        <v>40</v>
      </c>
    </row>
    <row r="6" s="3" customFormat="1" ht="18.95" customHeight="1" spans="1:25">
      <c r="A6" s="16">
        <v>2</v>
      </c>
      <c r="B6" s="17">
        <v>10.08</v>
      </c>
      <c r="C6" s="18" t="s">
        <v>41</v>
      </c>
      <c r="D6" s="18" t="s">
        <v>42</v>
      </c>
      <c r="E6" s="18" t="s">
        <v>42</v>
      </c>
      <c r="F6" s="16">
        <v>13775852224</v>
      </c>
      <c r="G6" s="18" t="s">
        <v>43</v>
      </c>
      <c r="H6" s="20" t="s">
        <v>44</v>
      </c>
      <c r="I6" s="18" t="s">
        <v>35</v>
      </c>
      <c r="J6" s="31" t="s">
        <v>36</v>
      </c>
      <c r="K6" s="32">
        <v>58.42</v>
      </c>
      <c r="L6" s="16">
        <v>16.96</v>
      </c>
      <c r="M6" s="16">
        <v>41.46</v>
      </c>
      <c r="N6" s="16">
        <v>7</v>
      </c>
      <c r="O6" s="16">
        <v>1.4</v>
      </c>
      <c r="P6" s="16">
        <v>2.8</v>
      </c>
      <c r="Q6" s="36" t="s">
        <v>37</v>
      </c>
      <c r="R6" s="16"/>
      <c r="S6" s="16">
        <v>1.26</v>
      </c>
      <c r="T6" s="16">
        <v>40.2</v>
      </c>
      <c r="U6" s="16">
        <v>115</v>
      </c>
      <c r="V6" s="16">
        <f t="shared" si="0"/>
        <v>4623</v>
      </c>
      <c r="W6" s="16" t="s">
        <v>45</v>
      </c>
      <c r="X6" s="18" t="s">
        <v>39</v>
      </c>
      <c r="Y6" s="18"/>
    </row>
    <row r="7" s="3" customFormat="1" ht="18.95" customHeight="1" spans="1:25">
      <c r="A7" s="16">
        <v>3</v>
      </c>
      <c r="B7" s="17">
        <v>0.492361111111111</v>
      </c>
      <c r="C7" s="18" t="s">
        <v>46</v>
      </c>
      <c r="D7" s="18" t="s">
        <v>47</v>
      </c>
      <c r="E7" s="18" t="s">
        <v>47</v>
      </c>
      <c r="F7" s="16">
        <v>13805224000</v>
      </c>
      <c r="G7" s="18" t="s">
        <v>33</v>
      </c>
      <c r="H7" s="19" t="s">
        <v>34</v>
      </c>
      <c r="I7" s="18" t="s">
        <v>35</v>
      </c>
      <c r="J7" s="31" t="s">
        <v>36</v>
      </c>
      <c r="K7" s="32">
        <v>56.34</v>
      </c>
      <c r="L7" s="16">
        <v>18.12</v>
      </c>
      <c r="M7" s="16">
        <v>38.22</v>
      </c>
      <c r="N7" s="16">
        <v>7</v>
      </c>
      <c r="O7" s="16">
        <v>2</v>
      </c>
      <c r="P7" s="16">
        <v>2.8</v>
      </c>
      <c r="Q7" s="36" t="s">
        <v>37</v>
      </c>
      <c r="R7" s="16"/>
      <c r="S7" s="16">
        <v>1.22</v>
      </c>
      <c r="T7" s="16">
        <v>37</v>
      </c>
      <c r="U7" s="16">
        <v>117</v>
      </c>
      <c r="V7" s="16">
        <f t="shared" si="0"/>
        <v>4329</v>
      </c>
      <c r="W7" s="16" t="s">
        <v>48</v>
      </c>
      <c r="X7" s="18" t="s">
        <v>39</v>
      </c>
      <c r="Y7" s="18"/>
    </row>
    <row r="8" s="3" customFormat="1" ht="18.95" customHeight="1" spans="1:25">
      <c r="A8" s="16">
        <v>4</v>
      </c>
      <c r="B8" s="17">
        <v>0.494444444444444</v>
      </c>
      <c r="C8" s="18" t="s">
        <v>49</v>
      </c>
      <c r="D8" s="18" t="s">
        <v>50</v>
      </c>
      <c r="E8" s="18" t="s">
        <v>50</v>
      </c>
      <c r="F8" s="16">
        <v>18914817899</v>
      </c>
      <c r="G8" s="18" t="s">
        <v>33</v>
      </c>
      <c r="H8" s="18" t="s">
        <v>51</v>
      </c>
      <c r="I8" s="18" t="s">
        <v>35</v>
      </c>
      <c r="J8" s="31" t="s">
        <v>36</v>
      </c>
      <c r="K8" s="32">
        <v>0</v>
      </c>
      <c r="L8" s="16">
        <v>0</v>
      </c>
      <c r="M8" s="16">
        <v>0</v>
      </c>
      <c r="N8" s="16">
        <v>0</v>
      </c>
      <c r="O8" s="16">
        <v>5</v>
      </c>
      <c r="P8" s="16">
        <v>2.9</v>
      </c>
      <c r="Q8" s="36" t="s">
        <v>37</v>
      </c>
      <c r="R8" s="16"/>
      <c r="S8" s="16">
        <v>0</v>
      </c>
      <c r="T8" s="16">
        <v>0</v>
      </c>
      <c r="U8" s="16"/>
      <c r="V8" s="16"/>
      <c r="W8" s="16" t="s">
        <v>48</v>
      </c>
      <c r="X8" s="18" t="s">
        <v>39</v>
      </c>
      <c r="Y8" s="18"/>
    </row>
    <row r="9" s="3" customFormat="1" ht="18.95" customHeight="1" spans="1:25">
      <c r="A9" s="16">
        <v>5</v>
      </c>
      <c r="B9" s="17">
        <v>0.499305555555556</v>
      </c>
      <c r="C9" s="18" t="s">
        <v>52</v>
      </c>
      <c r="D9" s="18" t="s">
        <v>53</v>
      </c>
      <c r="E9" s="18" t="s">
        <v>54</v>
      </c>
      <c r="F9" s="16">
        <v>15852404568</v>
      </c>
      <c r="G9" s="18" t="s">
        <v>33</v>
      </c>
      <c r="H9" s="18" t="s">
        <v>51</v>
      </c>
      <c r="I9" s="18" t="s">
        <v>35</v>
      </c>
      <c r="J9" s="31" t="s">
        <v>36</v>
      </c>
      <c r="K9" s="32">
        <v>0</v>
      </c>
      <c r="L9" s="16">
        <v>0</v>
      </c>
      <c r="M9" s="16">
        <v>0</v>
      </c>
      <c r="N9" s="16">
        <v>0</v>
      </c>
      <c r="O9" s="16">
        <v>4.7</v>
      </c>
      <c r="P9" s="16">
        <v>2.9</v>
      </c>
      <c r="Q9" s="36" t="s">
        <v>37</v>
      </c>
      <c r="R9" s="16"/>
      <c r="S9" s="16">
        <v>0</v>
      </c>
      <c r="T9" s="16">
        <v>0</v>
      </c>
      <c r="U9" s="16"/>
      <c r="V9" s="16"/>
      <c r="W9" s="16" t="s">
        <v>48</v>
      </c>
      <c r="X9" s="18" t="s">
        <v>39</v>
      </c>
      <c r="Y9" s="18"/>
    </row>
    <row r="10" s="3" customFormat="1" ht="18.95" customHeight="1" spans="1:25">
      <c r="A10" s="16">
        <v>6</v>
      </c>
      <c r="B10" s="17">
        <v>0.502083333333333</v>
      </c>
      <c r="C10" s="18" t="s">
        <v>55</v>
      </c>
      <c r="D10" s="18" t="s">
        <v>56</v>
      </c>
      <c r="E10" s="18" t="s">
        <v>56</v>
      </c>
      <c r="F10" s="16">
        <v>18914831000</v>
      </c>
      <c r="G10" s="18" t="s">
        <v>33</v>
      </c>
      <c r="H10" s="19" t="s">
        <v>34</v>
      </c>
      <c r="I10" s="18" t="s">
        <v>35</v>
      </c>
      <c r="J10" s="31" t="s">
        <v>36</v>
      </c>
      <c r="K10" s="32">
        <v>58.44</v>
      </c>
      <c r="L10" s="16">
        <v>18.5</v>
      </c>
      <c r="M10" s="16">
        <v>39.94</v>
      </c>
      <c r="N10" s="16">
        <v>8</v>
      </c>
      <c r="O10" s="16">
        <v>2.4</v>
      </c>
      <c r="P10" s="16">
        <v>2.8</v>
      </c>
      <c r="Q10" s="36" t="s">
        <v>37</v>
      </c>
      <c r="R10" s="16"/>
      <c r="S10" s="16">
        <v>1.64</v>
      </c>
      <c r="T10" s="16">
        <v>38.3</v>
      </c>
      <c r="U10" s="16">
        <v>117</v>
      </c>
      <c r="V10" s="16">
        <f t="shared" ref="V10:V19" si="1">T10*U10</f>
        <v>4481.1</v>
      </c>
      <c r="W10" s="16" t="s">
        <v>48</v>
      </c>
      <c r="X10" s="18" t="s">
        <v>39</v>
      </c>
      <c r="Y10" s="18"/>
    </row>
    <row r="11" s="3" customFormat="1" ht="18.95" customHeight="1" spans="1:25">
      <c r="A11" s="16">
        <v>7</v>
      </c>
      <c r="B11" s="17">
        <v>0.504861111111111</v>
      </c>
      <c r="C11" s="18" t="s">
        <v>57</v>
      </c>
      <c r="D11" s="18" t="s">
        <v>58</v>
      </c>
      <c r="E11" s="18" t="s">
        <v>58</v>
      </c>
      <c r="F11" s="16">
        <v>18105202044</v>
      </c>
      <c r="G11" s="18" t="s">
        <v>33</v>
      </c>
      <c r="H11" s="19" t="s">
        <v>34</v>
      </c>
      <c r="I11" s="18" t="s">
        <v>35</v>
      </c>
      <c r="J11" s="31" t="s">
        <v>36</v>
      </c>
      <c r="K11" s="32">
        <v>58.6</v>
      </c>
      <c r="L11" s="16">
        <v>16.88</v>
      </c>
      <c r="M11" s="16">
        <v>41.72</v>
      </c>
      <c r="N11" s="16">
        <v>7</v>
      </c>
      <c r="O11" s="16">
        <v>2</v>
      </c>
      <c r="P11" s="16">
        <v>2.8</v>
      </c>
      <c r="Q11" s="36" t="s">
        <v>37</v>
      </c>
      <c r="R11" s="16"/>
      <c r="S11" s="16">
        <v>1.72</v>
      </c>
      <c r="T11" s="16">
        <v>40</v>
      </c>
      <c r="U11" s="16">
        <v>117</v>
      </c>
      <c r="V11" s="16">
        <f t="shared" si="1"/>
        <v>4680</v>
      </c>
      <c r="W11" s="16" t="s">
        <v>48</v>
      </c>
      <c r="X11" s="18" t="s">
        <v>39</v>
      </c>
      <c r="Y11" s="18"/>
    </row>
    <row r="12" s="3" customFormat="1" ht="18.95" customHeight="1" spans="1:25">
      <c r="A12" s="16">
        <v>8</v>
      </c>
      <c r="B12" s="17">
        <v>0.525</v>
      </c>
      <c r="C12" s="18" t="s">
        <v>59</v>
      </c>
      <c r="D12" s="18" t="s">
        <v>60</v>
      </c>
      <c r="E12" s="18" t="s">
        <v>60</v>
      </c>
      <c r="F12" s="16">
        <v>18305223122</v>
      </c>
      <c r="G12" s="18" t="s">
        <v>33</v>
      </c>
      <c r="H12" s="19" t="s">
        <v>34</v>
      </c>
      <c r="I12" s="18" t="s">
        <v>35</v>
      </c>
      <c r="J12" s="31" t="s">
        <v>36</v>
      </c>
      <c r="K12" s="32">
        <v>69.2</v>
      </c>
      <c r="L12" s="16">
        <v>16.32</v>
      </c>
      <c r="M12" s="16">
        <v>52.88</v>
      </c>
      <c r="N12" s="16">
        <v>7</v>
      </c>
      <c r="O12" s="16">
        <v>2</v>
      </c>
      <c r="P12" s="16">
        <v>2.8</v>
      </c>
      <c r="Q12" s="36" t="s">
        <v>37</v>
      </c>
      <c r="R12" s="16"/>
      <c r="S12" s="16">
        <v>1.68</v>
      </c>
      <c r="T12" s="16">
        <v>51.2</v>
      </c>
      <c r="U12" s="16">
        <v>117</v>
      </c>
      <c r="V12" s="16">
        <f t="shared" si="1"/>
        <v>5990.4</v>
      </c>
      <c r="W12" s="16" t="s">
        <v>48</v>
      </c>
      <c r="X12" s="18" t="s">
        <v>39</v>
      </c>
      <c r="Y12" s="18"/>
    </row>
    <row r="13" s="3" customFormat="1" ht="18.95" customHeight="1" spans="1:25">
      <c r="A13" s="16">
        <v>9</v>
      </c>
      <c r="B13" s="17">
        <v>0.536805555555556</v>
      </c>
      <c r="C13" s="18" t="s">
        <v>61</v>
      </c>
      <c r="D13" s="18" t="s">
        <v>62</v>
      </c>
      <c r="E13" s="18" t="s">
        <v>62</v>
      </c>
      <c r="F13" s="16">
        <v>13372224551</v>
      </c>
      <c r="G13" s="18" t="s">
        <v>33</v>
      </c>
      <c r="H13" s="19" t="s">
        <v>34</v>
      </c>
      <c r="I13" s="18" t="s">
        <v>35</v>
      </c>
      <c r="J13" s="31" t="s">
        <v>36</v>
      </c>
      <c r="K13" s="32">
        <v>61.64</v>
      </c>
      <c r="L13" s="16">
        <v>16.5</v>
      </c>
      <c r="M13" s="16">
        <v>45.14</v>
      </c>
      <c r="N13" s="16">
        <v>8</v>
      </c>
      <c r="O13" s="16">
        <v>1.8</v>
      </c>
      <c r="P13" s="16">
        <v>2.8</v>
      </c>
      <c r="Q13" s="36" t="s">
        <v>37</v>
      </c>
      <c r="R13" s="16"/>
      <c r="S13" s="16">
        <v>1.84</v>
      </c>
      <c r="T13" s="16">
        <v>43.3</v>
      </c>
      <c r="U13" s="16">
        <v>117</v>
      </c>
      <c r="V13" s="16">
        <f t="shared" si="1"/>
        <v>5066.1</v>
      </c>
      <c r="W13" s="16" t="s">
        <v>48</v>
      </c>
      <c r="X13" s="18" t="s">
        <v>39</v>
      </c>
      <c r="Y13" s="18"/>
    </row>
    <row r="14" s="3" customFormat="1" ht="18.95" customHeight="1" spans="1:25">
      <c r="A14" s="16">
        <v>10</v>
      </c>
      <c r="B14" s="17">
        <v>0.539583333333333</v>
      </c>
      <c r="C14" s="18" t="s">
        <v>63</v>
      </c>
      <c r="D14" s="18" t="s">
        <v>64</v>
      </c>
      <c r="E14" s="18" t="s">
        <v>64</v>
      </c>
      <c r="F14" s="16">
        <v>13914866765</v>
      </c>
      <c r="G14" s="18" t="s">
        <v>33</v>
      </c>
      <c r="H14" s="19" t="s">
        <v>34</v>
      </c>
      <c r="I14" s="18" t="s">
        <v>35</v>
      </c>
      <c r="J14" s="31" t="s">
        <v>36</v>
      </c>
      <c r="K14" s="32">
        <v>57.2</v>
      </c>
      <c r="L14" s="16">
        <v>17.68</v>
      </c>
      <c r="M14" s="16">
        <v>39.52</v>
      </c>
      <c r="N14" s="16">
        <v>8</v>
      </c>
      <c r="O14" s="16">
        <v>1.7</v>
      </c>
      <c r="P14" s="16">
        <v>2.8</v>
      </c>
      <c r="Q14" s="36" t="s">
        <v>37</v>
      </c>
      <c r="R14" s="16"/>
      <c r="S14" s="16">
        <v>1.62</v>
      </c>
      <c r="T14" s="16">
        <v>37.9</v>
      </c>
      <c r="U14" s="16">
        <v>117</v>
      </c>
      <c r="V14" s="16">
        <f t="shared" si="1"/>
        <v>4434.3</v>
      </c>
      <c r="W14" s="16" t="s">
        <v>48</v>
      </c>
      <c r="X14" s="18" t="s">
        <v>39</v>
      </c>
      <c r="Y14" s="16"/>
    </row>
    <row r="15" s="3" customFormat="1" ht="18.95" customHeight="1" spans="1:25">
      <c r="A15" s="16">
        <v>11</v>
      </c>
      <c r="B15" s="17">
        <v>0.547916666666667</v>
      </c>
      <c r="C15" s="18" t="s">
        <v>65</v>
      </c>
      <c r="D15" s="18" t="s">
        <v>66</v>
      </c>
      <c r="E15" s="18" t="s">
        <v>67</v>
      </c>
      <c r="F15" s="16">
        <v>18261176599</v>
      </c>
      <c r="G15" s="18" t="s">
        <v>33</v>
      </c>
      <c r="H15" s="19" t="s">
        <v>34</v>
      </c>
      <c r="I15" s="18" t="s">
        <v>35</v>
      </c>
      <c r="J15" s="31" t="s">
        <v>36</v>
      </c>
      <c r="K15" s="32">
        <v>61.1</v>
      </c>
      <c r="L15" s="16">
        <v>16.92</v>
      </c>
      <c r="M15" s="16">
        <v>44.18</v>
      </c>
      <c r="N15" s="16">
        <v>8</v>
      </c>
      <c r="O15" s="16">
        <v>1.8</v>
      </c>
      <c r="P15" s="16">
        <v>2.8</v>
      </c>
      <c r="Q15" s="36" t="s">
        <v>37</v>
      </c>
      <c r="R15" s="16"/>
      <c r="S15" s="16">
        <v>1.78</v>
      </c>
      <c r="T15" s="16">
        <v>42.4</v>
      </c>
      <c r="U15" s="16">
        <v>117</v>
      </c>
      <c r="V15" s="16">
        <f t="shared" si="1"/>
        <v>4960.8</v>
      </c>
      <c r="W15" s="16" t="s">
        <v>48</v>
      </c>
      <c r="X15" s="18" t="s">
        <v>39</v>
      </c>
      <c r="Y15" s="16"/>
    </row>
    <row r="16" s="3" customFormat="1" ht="18.95" customHeight="1" spans="1:25">
      <c r="A16" s="16">
        <v>12</v>
      </c>
      <c r="B16" s="17">
        <v>0.560416666666667</v>
      </c>
      <c r="C16" s="18" t="s">
        <v>68</v>
      </c>
      <c r="D16" s="18" t="s">
        <v>69</v>
      </c>
      <c r="E16" s="18" t="s">
        <v>70</v>
      </c>
      <c r="F16" s="16">
        <v>18261493988</v>
      </c>
      <c r="G16" s="18" t="s">
        <v>43</v>
      </c>
      <c r="H16" s="20" t="s">
        <v>44</v>
      </c>
      <c r="I16" s="18" t="s">
        <v>35</v>
      </c>
      <c r="J16" s="31" t="s">
        <v>36</v>
      </c>
      <c r="K16" s="32">
        <v>55.88</v>
      </c>
      <c r="L16" s="16">
        <v>18.68</v>
      </c>
      <c r="M16" s="16">
        <v>37.2</v>
      </c>
      <c r="N16" s="16">
        <v>8</v>
      </c>
      <c r="O16" s="16">
        <v>1.8</v>
      </c>
      <c r="P16" s="16">
        <v>2.8</v>
      </c>
      <c r="Q16" s="36" t="s">
        <v>37</v>
      </c>
      <c r="R16" s="16"/>
      <c r="S16" s="16">
        <v>1.5</v>
      </c>
      <c r="T16" s="16">
        <v>35.7</v>
      </c>
      <c r="U16" s="16">
        <v>117</v>
      </c>
      <c r="V16" s="16">
        <f t="shared" si="1"/>
        <v>4176.9</v>
      </c>
      <c r="W16" s="16" t="s">
        <v>48</v>
      </c>
      <c r="X16" s="18" t="s">
        <v>39</v>
      </c>
      <c r="Y16" s="16"/>
    </row>
    <row r="17" s="3" customFormat="1" ht="18.95" customHeight="1" spans="1:25">
      <c r="A17" s="16">
        <v>13</v>
      </c>
      <c r="B17" s="17">
        <v>0.6</v>
      </c>
      <c r="C17" s="18" t="s">
        <v>71</v>
      </c>
      <c r="D17" s="18" t="s">
        <v>72</v>
      </c>
      <c r="E17" s="18" t="s">
        <v>72</v>
      </c>
      <c r="F17" s="16">
        <v>15852351659</v>
      </c>
      <c r="G17" s="18" t="s">
        <v>33</v>
      </c>
      <c r="H17" s="19" t="s">
        <v>34</v>
      </c>
      <c r="I17" s="18" t="s">
        <v>35</v>
      </c>
      <c r="J17" s="31" t="s">
        <v>36</v>
      </c>
      <c r="K17" s="32">
        <v>55.2</v>
      </c>
      <c r="L17" s="16">
        <v>16.7</v>
      </c>
      <c r="M17" s="16">
        <v>38.5</v>
      </c>
      <c r="N17" s="16">
        <v>8</v>
      </c>
      <c r="O17" s="16">
        <v>2</v>
      </c>
      <c r="P17" s="16">
        <v>2.8</v>
      </c>
      <c r="Q17" s="36" t="s">
        <v>37</v>
      </c>
      <c r="R17" s="16"/>
      <c r="S17" s="16">
        <v>1.6</v>
      </c>
      <c r="T17" s="16">
        <v>36.9</v>
      </c>
      <c r="U17" s="16">
        <v>117</v>
      </c>
      <c r="V17" s="16">
        <f t="shared" si="1"/>
        <v>4317.3</v>
      </c>
      <c r="W17" s="16" t="s">
        <v>48</v>
      </c>
      <c r="X17" s="18" t="s">
        <v>39</v>
      </c>
      <c r="Y17" s="16"/>
    </row>
    <row r="18" s="3" customFormat="1" ht="18.95" customHeight="1" spans="1:25">
      <c r="A18" s="16">
        <v>14</v>
      </c>
      <c r="B18" s="17">
        <v>0.610416666666667</v>
      </c>
      <c r="C18" s="18" t="s">
        <v>73</v>
      </c>
      <c r="D18" s="18" t="s">
        <v>74</v>
      </c>
      <c r="E18" s="18" t="s">
        <v>74</v>
      </c>
      <c r="F18" s="16">
        <v>13805223209</v>
      </c>
      <c r="G18" s="18" t="s">
        <v>33</v>
      </c>
      <c r="H18" s="19" t="s">
        <v>34</v>
      </c>
      <c r="I18" s="18" t="s">
        <v>35</v>
      </c>
      <c r="J18" s="31" t="s">
        <v>36</v>
      </c>
      <c r="K18" s="32">
        <v>59.38</v>
      </c>
      <c r="L18" s="16">
        <v>17.78</v>
      </c>
      <c r="M18" s="16">
        <v>41.6</v>
      </c>
      <c r="N18" s="16">
        <v>8</v>
      </c>
      <c r="O18" s="16">
        <v>2</v>
      </c>
      <c r="P18" s="16">
        <v>2.8</v>
      </c>
      <c r="Q18" s="36" t="s">
        <v>37</v>
      </c>
      <c r="R18" s="16"/>
      <c r="S18" s="16">
        <v>1.7</v>
      </c>
      <c r="T18" s="16">
        <v>39.9</v>
      </c>
      <c r="U18" s="16">
        <v>117</v>
      </c>
      <c r="V18" s="16">
        <f t="shared" si="1"/>
        <v>4668.3</v>
      </c>
      <c r="W18" s="16" t="s">
        <v>48</v>
      </c>
      <c r="X18" s="18" t="s">
        <v>39</v>
      </c>
      <c r="Y18" s="16"/>
    </row>
    <row r="19" s="3" customFormat="1" ht="18.95" customHeight="1" spans="1:25">
      <c r="A19" s="16">
        <v>15</v>
      </c>
      <c r="B19" s="17">
        <v>0.6125</v>
      </c>
      <c r="C19" s="18" t="s">
        <v>75</v>
      </c>
      <c r="D19" s="18" t="s">
        <v>76</v>
      </c>
      <c r="E19" s="18" t="s">
        <v>76</v>
      </c>
      <c r="F19" s="16">
        <v>15050083858</v>
      </c>
      <c r="G19" s="18" t="s">
        <v>33</v>
      </c>
      <c r="H19" s="19" t="s">
        <v>34</v>
      </c>
      <c r="I19" s="18" t="s">
        <v>35</v>
      </c>
      <c r="J19" s="31" t="s">
        <v>36</v>
      </c>
      <c r="K19" s="32">
        <v>58.52</v>
      </c>
      <c r="L19" s="16">
        <v>17.2</v>
      </c>
      <c r="M19" s="16">
        <v>41.32</v>
      </c>
      <c r="N19" s="16">
        <v>8</v>
      </c>
      <c r="O19" s="16">
        <v>2</v>
      </c>
      <c r="P19" s="16">
        <v>2.8</v>
      </c>
      <c r="Q19" s="36" t="s">
        <v>37</v>
      </c>
      <c r="R19" s="16"/>
      <c r="S19" s="16">
        <v>1.72</v>
      </c>
      <c r="T19" s="16">
        <v>39.6</v>
      </c>
      <c r="U19" s="16">
        <v>117</v>
      </c>
      <c r="V19" s="16">
        <f t="shared" si="1"/>
        <v>4633.2</v>
      </c>
      <c r="W19" s="16" t="s">
        <v>48</v>
      </c>
      <c r="X19" s="18" t="s">
        <v>39</v>
      </c>
      <c r="Y19" s="16"/>
    </row>
    <row r="20" s="3" customFormat="1" ht="18.95" customHeight="1" spans="1:25">
      <c r="A20" s="16">
        <v>16</v>
      </c>
      <c r="B20" s="17">
        <v>0.615277777777778</v>
      </c>
      <c r="C20" s="18" t="s">
        <v>77</v>
      </c>
      <c r="D20" s="18" t="s">
        <v>78</v>
      </c>
      <c r="E20" s="18" t="s">
        <v>79</v>
      </c>
      <c r="F20" s="16">
        <v>15852115399</v>
      </c>
      <c r="G20" s="18" t="s">
        <v>33</v>
      </c>
      <c r="H20" s="18" t="s">
        <v>51</v>
      </c>
      <c r="I20" s="18" t="s">
        <v>35</v>
      </c>
      <c r="J20" s="31" t="s">
        <v>36</v>
      </c>
      <c r="K20" s="32">
        <v>0</v>
      </c>
      <c r="L20" s="16">
        <v>0</v>
      </c>
      <c r="M20" s="16">
        <v>0</v>
      </c>
      <c r="N20" s="16">
        <v>0</v>
      </c>
      <c r="O20" s="16">
        <v>0</v>
      </c>
      <c r="P20" s="16"/>
      <c r="Q20" s="16" t="s">
        <v>80</v>
      </c>
      <c r="R20" s="16"/>
      <c r="S20" s="16">
        <v>0</v>
      </c>
      <c r="T20" s="16">
        <v>0</v>
      </c>
      <c r="U20" s="16"/>
      <c r="V20" s="16"/>
      <c r="W20" s="16" t="s">
        <v>48</v>
      </c>
      <c r="X20" s="18" t="s">
        <v>39</v>
      </c>
      <c r="Y20" s="16"/>
    </row>
    <row r="21" s="3" customFormat="1" ht="18.95" customHeight="1" spans="1:25">
      <c r="A21" s="16">
        <v>17</v>
      </c>
      <c r="B21" s="17">
        <v>0.616666666666667</v>
      </c>
      <c r="C21" s="18" t="s">
        <v>81</v>
      </c>
      <c r="D21" s="18" t="s">
        <v>82</v>
      </c>
      <c r="E21" s="18" t="s">
        <v>82</v>
      </c>
      <c r="F21" s="16">
        <v>13952277209</v>
      </c>
      <c r="G21" s="18" t="s">
        <v>33</v>
      </c>
      <c r="H21" s="18" t="s">
        <v>51</v>
      </c>
      <c r="I21" s="18" t="s">
        <v>35</v>
      </c>
      <c r="J21" s="31" t="s">
        <v>36</v>
      </c>
      <c r="K21" s="32">
        <v>0</v>
      </c>
      <c r="L21" s="16">
        <v>0</v>
      </c>
      <c r="M21" s="16">
        <v>0</v>
      </c>
      <c r="N21" s="16">
        <v>0</v>
      </c>
      <c r="O21" s="16">
        <v>0</v>
      </c>
      <c r="P21" s="16"/>
      <c r="Q21" s="16" t="s">
        <v>80</v>
      </c>
      <c r="R21" s="16"/>
      <c r="S21" s="16">
        <v>0</v>
      </c>
      <c r="T21" s="16">
        <v>0</v>
      </c>
      <c r="U21" s="16"/>
      <c r="V21" s="16"/>
      <c r="W21" s="16" t="s">
        <v>48</v>
      </c>
      <c r="X21" s="18" t="s">
        <v>39</v>
      </c>
      <c r="Y21" s="16"/>
    </row>
    <row r="22" s="3" customFormat="1" ht="18.95" customHeight="1" spans="1:25">
      <c r="A22" s="16">
        <v>18</v>
      </c>
      <c r="B22" s="17">
        <v>0.61875</v>
      </c>
      <c r="C22" s="18" t="s">
        <v>83</v>
      </c>
      <c r="D22" s="18" t="s">
        <v>84</v>
      </c>
      <c r="E22" s="18" t="s">
        <v>84</v>
      </c>
      <c r="F22" s="16">
        <v>15252232999</v>
      </c>
      <c r="G22" s="18" t="s">
        <v>33</v>
      </c>
      <c r="H22" s="18" t="s">
        <v>51</v>
      </c>
      <c r="I22" s="18" t="s">
        <v>35</v>
      </c>
      <c r="J22" s="31" t="s">
        <v>36</v>
      </c>
      <c r="K22" s="32">
        <v>0</v>
      </c>
      <c r="L22" s="16">
        <v>0</v>
      </c>
      <c r="M22" s="16">
        <v>0</v>
      </c>
      <c r="N22" s="16">
        <v>0</v>
      </c>
      <c r="O22" s="16">
        <v>0</v>
      </c>
      <c r="P22" s="16"/>
      <c r="Q22" s="16" t="s">
        <v>80</v>
      </c>
      <c r="R22" s="16"/>
      <c r="S22" s="16">
        <v>0</v>
      </c>
      <c r="T22" s="16">
        <v>0</v>
      </c>
      <c r="U22" s="16"/>
      <c r="V22" s="16"/>
      <c r="W22" s="16" t="s">
        <v>48</v>
      </c>
      <c r="X22" s="18" t="s">
        <v>39</v>
      </c>
      <c r="Y22" s="16"/>
    </row>
    <row r="23" s="3" customFormat="1" ht="18.95" customHeight="1" spans="1:25">
      <c r="A23" s="16">
        <v>19</v>
      </c>
      <c r="B23" s="17">
        <v>0.658333333333333</v>
      </c>
      <c r="C23" s="18" t="s">
        <v>85</v>
      </c>
      <c r="D23" s="18" t="s">
        <v>86</v>
      </c>
      <c r="E23" s="18" t="s">
        <v>87</v>
      </c>
      <c r="F23" s="16">
        <v>18653994218</v>
      </c>
      <c r="G23" s="18" t="s">
        <v>86</v>
      </c>
      <c r="H23" s="16" t="s">
        <v>88</v>
      </c>
      <c r="I23" s="18" t="s">
        <v>89</v>
      </c>
      <c r="J23" s="31" t="s">
        <v>90</v>
      </c>
      <c r="K23" s="32">
        <v>49.3</v>
      </c>
      <c r="L23" s="16">
        <v>17.66</v>
      </c>
      <c r="M23" s="16">
        <v>31.64</v>
      </c>
      <c r="N23" s="16"/>
      <c r="O23" s="16"/>
      <c r="P23" s="16"/>
      <c r="Q23" s="16" t="s">
        <v>91</v>
      </c>
      <c r="R23" s="16">
        <v>7</v>
      </c>
      <c r="S23" s="16">
        <v>0.24</v>
      </c>
      <c r="T23" s="16">
        <v>31.4</v>
      </c>
      <c r="U23" s="16">
        <v>107</v>
      </c>
      <c r="V23" s="16">
        <f t="shared" ref="V23:V42" si="2">T23*U23</f>
        <v>3359.8</v>
      </c>
      <c r="W23" s="16" t="s">
        <v>45</v>
      </c>
      <c r="X23" s="18" t="s">
        <v>39</v>
      </c>
      <c r="Y23" s="18" t="s">
        <v>40</v>
      </c>
    </row>
    <row r="24" s="3" customFormat="1" ht="18.95" customHeight="1" spans="1:25">
      <c r="A24" s="16">
        <v>20</v>
      </c>
      <c r="B24" s="21">
        <v>0.659722222222222</v>
      </c>
      <c r="C24" s="18" t="s">
        <v>92</v>
      </c>
      <c r="D24" s="18" t="s">
        <v>86</v>
      </c>
      <c r="E24" s="18" t="s">
        <v>93</v>
      </c>
      <c r="F24" s="16">
        <v>15969736500</v>
      </c>
      <c r="G24" s="18" t="s">
        <v>86</v>
      </c>
      <c r="H24" s="16" t="s">
        <v>88</v>
      </c>
      <c r="I24" s="18" t="s">
        <v>89</v>
      </c>
      <c r="J24" s="31" t="s">
        <v>90</v>
      </c>
      <c r="K24" s="32">
        <v>49.64</v>
      </c>
      <c r="L24" s="16">
        <v>17.12</v>
      </c>
      <c r="M24" s="16">
        <v>32.52</v>
      </c>
      <c r="N24" s="16"/>
      <c r="O24" s="16"/>
      <c r="P24" s="16"/>
      <c r="Q24" s="16" t="s">
        <v>91</v>
      </c>
      <c r="R24" s="16">
        <v>7</v>
      </c>
      <c r="S24" s="16">
        <v>0.22</v>
      </c>
      <c r="T24" s="16">
        <v>32.3</v>
      </c>
      <c r="U24" s="16">
        <v>107</v>
      </c>
      <c r="V24" s="16">
        <f t="shared" si="2"/>
        <v>3456.1</v>
      </c>
      <c r="W24" s="16" t="s">
        <v>45</v>
      </c>
      <c r="X24" s="18" t="s">
        <v>39</v>
      </c>
      <c r="Y24" s="18" t="s">
        <v>40</v>
      </c>
    </row>
    <row r="25" s="3" customFormat="1" ht="18.95" customHeight="1" spans="1:25">
      <c r="A25" s="16">
        <v>21</v>
      </c>
      <c r="B25" s="17">
        <v>0.661805555555556</v>
      </c>
      <c r="C25" s="18" t="s">
        <v>94</v>
      </c>
      <c r="D25" s="18" t="s">
        <v>86</v>
      </c>
      <c r="E25" s="18" t="s">
        <v>95</v>
      </c>
      <c r="F25" s="16">
        <v>15853859556</v>
      </c>
      <c r="G25" s="18" t="s">
        <v>86</v>
      </c>
      <c r="H25" s="16" t="s">
        <v>88</v>
      </c>
      <c r="I25" s="18" t="s">
        <v>89</v>
      </c>
      <c r="J25" s="31" t="s">
        <v>90</v>
      </c>
      <c r="K25" s="32">
        <v>47.18</v>
      </c>
      <c r="L25" s="16">
        <v>17.26</v>
      </c>
      <c r="M25" s="16">
        <v>29.92</v>
      </c>
      <c r="N25" s="16"/>
      <c r="O25" s="16"/>
      <c r="P25" s="16"/>
      <c r="Q25" s="16" t="s">
        <v>91</v>
      </c>
      <c r="R25" s="16">
        <v>8</v>
      </c>
      <c r="S25" s="16">
        <v>0.22</v>
      </c>
      <c r="T25" s="16">
        <v>29.7</v>
      </c>
      <c r="U25" s="16">
        <v>107</v>
      </c>
      <c r="V25" s="16">
        <f t="shared" si="2"/>
        <v>3177.9</v>
      </c>
      <c r="W25" s="16" t="s">
        <v>45</v>
      </c>
      <c r="X25" s="18" t="s">
        <v>39</v>
      </c>
      <c r="Y25" s="18" t="s">
        <v>40</v>
      </c>
    </row>
    <row r="26" s="3" customFormat="1" ht="18.95" customHeight="1" spans="1:25">
      <c r="A26" s="16">
        <v>22</v>
      </c>
      <c r="B26" s="17">
        <v>0.668055555555556</v>
      </c>
      <c r="C26" s="18" t="s">
        <v>96</v>
      </c>
      <c r="D26" s="18" t="s">
        <v>86</v>
      </c>
      <c r="E26" s="18" t="s">
        <v>97</v>
      </c>
      <c r="F26" s="16">
        <v>15092868388</v>
      </c>
      <c r="G26" s="18" t="s">
        <v>86</v>
      </c>
      <c r="H26" s="16" t="s">
        <v>88</v>
      </c>
      <c r="I26" s="18" t="s">
        <v>89</v>
      </c>
      <c r="J26" s="31" t="s">
        <v>90</v>
      </c>
      <c r="K26" s="32">
        <v>47.42</v>
      </c>
      <c r="L26" s="16">
        <v>17.34</v>
      </c>
      <c r="M26" s="16">
        <v>30.08</v>
      </c>
      <c r="N26" s="16"/>
      <c r="O26" s="16"/>
      <c r="P26" s="16"/>
      <c r="Q26" s="16" t="s">
        <v>91</v>
      </c>
      <c r="R26" s="16">
        <v>7</v>
      </c>
      <c r="S26" s="16">
        <v>0.28</v>
      </c>
      <c r="T26" s="16">
        <v>29.8</v>
      </c>
      <c r="U26" s="16">
        <v>107</v>
      </c>
      <c r="V26" s="16">
        <f t="shared" si="2"/>
        <v>3188.6</v>
      </c>
      <c r="W26" s="16" t="s">
        <v>45</v>
      </c>
      <c r="X26" s="18" t="s">
        <v>39</v>
      </c>
      <c r="Y26" s="18" t="s">
        <v>40</v>
      </c>
    </row>
    <row r="27" s="3" customFormat="1" ht="18.95" customHeight="1" spans="1:25">
      <c r="A27" s="16">
        <v>23</v>
      </c>
      <c r="B27" s="17">
        <v>0.681944444444444</v>
      </c>
      <c r="C27" s="18" t="s">
        <v>98</v>
      </c>
      <c r="D27" s="18" t="s">
        <v>99</v>
      </c>
      <c r="E27" s="18" t="s">
        <v>99</v>
      </c>
      <c r="F27" s="16">
        <v>13913487298</v>
      </c>
      <c r="G27" s="18" t="s">
        <v>33</v>
      </c>
      <c r="H27" s="19" t="s">
        <v>34</v>
      </c>
      <c r="I27" s="18" t="s">
        <v>35</v>
      </c>
      <c r="J27" s="31" t="s">
        <v>36</v>
      </c>
      <c r="K27" s="32">
        <v>57.92</v>
      </c>
      <c r="L27" s="16">
        <v>17.94</v>
      </c>
      <c r="M27" s="16">
        <v>39.98</v>
      </c>
      <c r="N27" s="16">
        <v>8</v>
      </c>
      <c r="O27" s="16">
        <v>1.8</v>
      </c>
      <c r="P27" s="16">
        <v>2.7</v>
      </c>
      <c r="Q27" s="36" t="s">
        <v>37</v>
      </c>
      <c r="R27" s="16"/>
      <c r="S27" s="16">
        <v>1.68</v>
      </c>
      <c r="T27" s="16">
        <v>38.3</v>
      </c>
      <c r="U27" s="16">
        <v>117</v>
      </c>
      <c r="V27" s="16">
        <f t="shared" si="2"/>
        <v>4481.1</v>
      </c>
      <c r="W27" s="16" t="s">
        <v>48</v>
      </c>
      <c r="X27" s="18" t="s">
        <v>39</v>
      </c>
      <c r="Y27" s="16"/>
    </row>
    <row r="28" s="3" customFormat="1" ht="18.95" customHeight="1" spans="1:25">
      <c r="A28" s="16">
        <v>24</v>
      </c>
      <c r="B28" s="17">
        <v>0.738888888888889</v>
      </c>
      <c r="C28" s="18" t="s">
        <v>100</v>
      </c>
      <c r="D28" s="18" t="s">
        <v>101</v>
      </c>
      <c r="E28" s="18" t="s">
        <v>101</v>
      </c>
      <c r="F28" s="16">
        <v>13815375599</v>
      </c>
      <c r="G28" s="18" t="s">
        <v>33</v>
      </c>
      <c r="H28" s="19" t="s">
        <v>34</v>
      </c>
      <c r="I28" s="18" t="s">
        <v>35</v>
      </c>
      <c r="J28" s="31" t="s">
        <v>36</v>
      </c>
      <c r="K28" s="32">
        <v>68.8</v>
      </c>
      <c r="L28" s="16">
        <v>18.54</v>
      </c>
      <c r="M28" s="16">
        <v>50.26</v>
      </c>
      <c r="N28" s="16">
        <v>7</v>
      </c>
      <c r="O28" s="16">
        <v>1.6</v>
      </c>
      <c r="P28" s="16">
        <v>2.7</v>
      </c>
      <c r="Q28" s="36" t="s">
        <v>37</v>
      </c>
      <c r="R28" s="16"/>
      <c r="S28" s="16">
        <v>1.56</v>
      </c>
      <c r="T28" s="16">
        <v>48.7</v>
      </c>
      <c r="U28" s="16">
        <v>117</v>
      </c>
      <c r="V28" s="16">
        <f t="shared" si="2"/>
        <v>5697.9</v>
      </c>
      <c r="W28" s="16" t="s">
        <v>102</v>
      </c>
      <c r="X28" s="18" t="s">
        <v>39</v>
      </c>
      <c r="Y28" s="16"/>
    </row>
    <row r="29" s="3" customFormat="1" ht="18.95" customHeight="1" spans="1:25">
      <c r="A29" s="16">
        <v>25</v>
      </c>
      <c r="B29" s="17">
        <v>0.83125</v>
      </c>
      <c r="C29" s="18" t="s">
        <v>41</v>
      </c>
      <c r="D29" s="18" t="s">
        <v>42</v>
      </c>
      <c r="E29" s="18" t="s">
        <v>42</v>
      </c>
      <c r="F29" s="16">
        <v>13775852224</v>
      </c>
      <c r="G29" s="18" t="s">
        <v>43</v>
      </c>
      <c r="H29" s="20" t="s">
        <v>44</v>
      </c>
      <c r="I29" s="18" t="s">
        <v>35</v>
      </c>
      <c r="J29" s="31" t="s">
        <v>36</v>
      </c>
      <c r="K29" s="32">
        <v>53.92</v>
      </c>
      <c r="L29" s="16">
        <v>16.9</v>
      </c>
      <c r="M29" s="16">
        <v>37.02</v>
      </c>
      <c r="N29" s="16">
        <v>7</v>
      </c>
      <c r="O29" s="16">
        <v>1.4</v>
      </c>
      <c r="P29" s="16">
        <v>2.7</v>
      </c>
      <c r="Q29" s="36" t="s">
        <v>37</v>
      </c>
      <c r="R29" s="16"/>
      <c r="S29" s="16">
        <v>1.12</v>
      </c>
      <c r="T29" s="16">
        <v>35.9</v>
      </c>
      <c r="U29" s="16">
        <v>117</v>
      </c>
      <c r="V29" s="16">
        <f t="shared" si="2"/>
        <v>4200.3</v>
      </c>
      <c r="W29" s="16" t="s">
        <v>103</v>
      </c>
      <c r="X29" s="18" t="s">
        <v>39</v>
      </c>
      <c r="Y29" s="16"/>
    </row>
    <row r="30" s="3" customFormat="1" ht="18.95" customHeight="1" spans="1:25">
      <c r="A30" s="16">
        <v>26</v>
      </c>
      <c r="B30" s="17">
        <v>0.894444444444444</v>
      </c>
      <c r="C30" s="18" t="s">
        <v>104</v>
      </c>
      <c r="D30" s="18" t="s">
        <v>105</v>
      </c>
      <c r="E30" s="18" t="s">
        <v>106</v>
      </c>
      <c r="F30" s="16">
        <v>13305228784</v>
      </c>
      <c r="G30" s="18" t="s">
        <v>43</v>
      </c>
      <c r="H30" s="16" t="s">
        <v>107</v>
      </c>
      <c r="I30" s="18" t="s">
        <v>89</v>
      </c>
      <c r="J30" s="31" t="s">
        <v>90</v>
      </c>
      <c r="K30" s="32">
        <v>76.6</v>
      </c>
      <c r="L30" s="16">
        <v>21.6</v>
      </c>
      <c r="M30" s="16">
        <v>55</v>
      </c>
      <c r="N30" s="16"/>
      <c r="O30" s="16"/>
      <c r="P30" s="16"/>
      <c r="Q30" s="16" t="s">
        <v>91</v>
      </c>
      <c r="R30" s="16">
        <v>8</v>
      </c>
      <c r="S30" s="16">
        <v>0.5</v>
      </c>
      <c r="T30" s="16">
        <v>54.5</v>
      </c>
      <c r="U30" s="16">
        <v>107</v>
      </c>
      <c r="V30" s="16">
        <f t="shared" si="2"/>
        <v>5831.5</v>
      </c>
      <c r="W30" s="16" t="s">
        <v>103</v>
      </c>
      <c r="X30" s="18" t="s">
        <v>39</v>
      </c>
      <c r="Y30" s="16"/>
    </row>
    <row r="31" s="3" customFormat="1" ht="18.95" customHeight="1" spans="1:25">
      <c r="A31" s="16">
        <v>27</v>
      </c>
      <c r="B31" s="17">
        <v>0.896527777777778</v>
      </c>
      <c r="C31" s="18" t="s">
        <v>108</v>
      </c>
      <c r="D31" s="18" t="s">
        <v>109</v>
      </c>
      <c r="E31" s="18" t="s">
        <v>110</v>
      </c>
      <c r="F31" s="16">
        <v>15062043566</v>
      </c>
      <c r="G31" s="18" t="s">
        <v>43</v>
      </c>
      <c r="H31" s="16" t="s">
        <v>107</v>
      </c>
      <c r="I31" s="18" t="s">
        <v>89</v>
      </c>
      <c r="J31" s="31" t="s">
        <v>90</v>
      </c>
      <c r="K31" s="32">
        <v>76.76</v>
      </c>
      <c r="L31" s="16">
        <v>21.14</v>
      </c>
      <c r="M31" s="16">
        <v>55.62</v>
      </c>
      <c r="N31" s="16"/>
      <c r="O31" s="16"/>
      <c r="P31" s="16"/>
      <c r="Q31" s="16" t="s">
        <v>91</v>
      </c>
      <c r="R31" s="16">
        <v>8</v>
      </c>
      <c r="S31" s="16">
        <v>0.52</v>
      </c>
      <c r="T31" s="16">
        <v>55.1</v>
      </c>
      <c r="U31" s="16">
        <v>107</v>
      </c>
      <c r="V31" s="16">
        <f t="shared" si="2"/>
        <v>5895.7</v>
      </c>
      <c r="W31" s="16" t="s">
        <v>103</v>
      </c>
      <c r="X31" s="18" t="s">
        <v>39</v>
      </c>
      <c r="Y31" s="16"/>
    </row>
    <row r="32" s="3" customFormat="1" ht="18.95" customHeight="1" spans="1:25">
      <c r="A32" s="16">
        <v>28</v>
      </c>
      <c r="B32" s="17">
        <v>0.898611111111111</v>
      </c>
      <c r="C32" s="18" t="s">
        <v>111</v>
      </c>
      <c r="D32" s="18" t="s">
        <v>112</v>
      </c>
      <c r="E32" s="18" t="s">
        <v>113</v>
      </c>
      <c r="F32" s="16">
        <v>15240471108</v>
      </c>
      <c r="G32" s="18" t="s">
        <v>43</v>
      </c>
      <c r="H32" s="16" t="s">
        <v>107</v>
      </c>
      <c r="I32" s="18" t="s">
        <v>89</v>
      </c>
      <c r="J32" s="31" t="s">
        <v>114</v>
      </c>
      <c r="K32" s="32">
        <v>76.16</v>
      </c>
      <c r="L32" s="16">
        <v>21.5</v>
      </c>
      <c r="M32" s="16">
        <v>54.66</v>
      </c>
      <c r="N32" s="16"/>
      <c r="O32" s="16"/>
      <c r="P32" s="16"/>
      <c r="Q32" s="16" t="s">
        <v>91</v>
      </c>
      <c r="R32" s="16">
        <v>7</v>
      </c>
      <c r="S32" s="16">
        <v>0.56</v>
      </c>
      <c r="T32" s="16">
        <v>54.1</v>
      </c>
      <c r="U32" s="16">
        <v>107</v>
      </c>
      <c r="V32" s="16">
        <f t="shared" si="2"/>
        <v>5788.7</v>
      </c>
      <c r="W32" s="16" t="s">
        <v>103</v>
      </c>
      <c r="X32" s="18" t="s">
        <v>39</v>
      </c>
      <c r="Y32" s="16"/>
    </row>
    <row r="33" s="3" customFormat="1" ht="18.95" customHeight="1" spans="1:25">
      <c r="A33" s="16">
        <v>29</v>
      </c>
      <c r="B33" s="17">
        <v>0.940277777777778</v>
      </c>
      <c r="C33" s="18" t="s">
        <v>115</v>
      </c>
      <c r="D33" s="18" t="s">
        <v>116</v>
      </c>
      <c r="E33" s="18" t="s">
        <v>117</v>
      </c>
      <c r="F33" s="16">
        <v>18361738058</v>
      </c>
      <c r="G33" s="18" t="s">
        <v>33</v>
      </c>
      <c r="H33" s="19" t="s">
        <v>34</v>
      </c>
      <c r="I33" s="18" t="s">
        <v>35</v>
      </c>
      <c r="J33" s="31" t="s">
        <v>36</v>
      </c>
      <c r="K33" s="32">
        <v>60.92</v>
      </c>
      <c r="L33" s="16">
        <v>17.4</v>
      </c>
      <c r="M33" s="16">
        <v>43.52</v>
      </c>
      <c r="N33" s="16">
        <v>7</v>
      </c>
      <c r="O33" s="16">
        <v>1.6</v>
      </c>
      <c r="P33" s="16">
        <v>2.9</v>
      </c>
      <c r="Q33" s="36" t="s">
        <v>37</v>
      </c>
      <c r="R33" s="16"/>
      <c r="S33" s="16">
        <v>1.32</v>
      </c>
      <c r="T33" s="16">
        <v>42.2</v>
      </c>
      <c r="U33" s="16">
        <v>117</v>
      </c>
      <c r="V33" s="16">
        <f t="shared" si="2"/>
        <v>4937.4</v>
      </c>
      <c r="W33" s="16" t="s">
        <v>103</v>
      </c>
      <c r="X33" s="18" t="s">
        <v>39</v>
      </c>
      <c r="Y33" s="16"/>
    </row>
    <row r="34" s="3" customFormat="1" ht="18.95" customHeight="1" spans="1:25">
      <c r="A34" s="16">
        <v>30</v>
      </c>
      <c r="B34" s="17">
        <v>0.0701388888888889</v>
      </c>
      <c r="C34" s="18" t="s">
        <v>118</v>
      </c>
      <c r="D34" s="18" t="s">
        <v>86</v>
      </c>
      <c r="E34" s="18" t="s">
        <v>97</v>
      </c>
      <c r="F34" s="16">
        <v>15092868388</v>
      </c>
      <c r="G34" s="18" t="s">
        <v>86</v>
      </c>
      <c r="H34" s="16" t="s">
        <v>88</v>
      </c>
      <c r="I34" s="18" t="s">
        <v>89</v>
      </c>
      <c r="J34" s="31" t="s">
        <v>114</v>
      </c>
      <c r="K34" s="32">
        <v>61.9</v>
      </c>
      <c r="L34" s="16">
        <v>17.3</v>
      </c>
      <c r="M34" s="16">
        <v>44.6</v>
      </c>
      <c r="N34" s="16"/>
      <c r="O34" s="16"/>
      <c r="P34" s="16"/>
      <c r="Q34" s="16" t="s">
        <v>91</v>
      </c>
      <c r="R34" s="16">
        <v>7</v>
      </c>
      <c r="S34" s="16">
        <v>0.3</v>
      </c>
      <c r="T34" s="16">
        <v>44.3</v>
      </c>
      <c r="U34" s="16">
        <v>107</v>
      </c>
      <c r="V34" s="16">
        <f t="shared" si="2"/>
        <v>4740.1</v>
      </c>
      <c r="W34" s="16" t="s">
        <v>103</v>
      </c>
      <c r="X34" s="18" t="s">
        <v>39</v>
      </c>
      <c r="Y34" s="16"/>
    </row>
    <row r="35" s="3" customFormat="1" ht="18.95" customHeight="1" spans="1:25">
      <c r="A35" s="16">
        <v>31</v>
      </c>
      <c r="B35" s="17">
        <v>0.0722222222222222</v>
      </c>
      <c r="C35" s="18" t="s">
        <v>92</v>
      </c>
      <c r="D35" s="18" t="s">
        <v>86</v>
      </c>
      <c r="E35" s="18" t="s">
        <v>93</v>
      </c>
      <c r="F35" s="16">
        <v>15969736500</v>
      </c>
      <c r="G35" s="18" t="s">
        <v>86</v>
      </c>
      <c r="H35" s="16" t="s">
        <v>88</v>
      </c>
      <c r="I35" s="18" t="s">
        <v>89</v>
      </c>
      <c r="J35" s="31" t="s">
        <v>114</v>
      </c>
      <c r="K35" s="32">
        <v>66.78</v>
      </c>
      <c r="L35" s="16">
        <v>17.16</v>
      </c>
      <c r="M35" s="16">
        <v>49.62</v>
      </c>
      <c r="N35" s="16"/>
      <c r="O35" s="16"/>
      <c r="P35" s="16"/>
      <c r="Q35" s="16" t="s">
        <v>91</v>
      </c>
      <c r="R35" s="16">
        <v>7</v>
      </c>
      <c r="S35" s="16">
        <v>0.32</v>
      </c>
      <c r="T35" s="16">
        <v>49.3</v>
      </c>
      <c r="U35" s="16">
        <v>107</v>
      </c>
      <c r="V35" s="16">
        <f t="shared" si="2"/>
        <v>5275.1</v>
      </c>
      <c r="W35" s="16" t="s">
        <v>103</v>
      </c>
      <c r="X35" s="18" t="s">
        <v>39</v>
      </c>
      <c r="Y35" s="16"/>
    </row>
    <row r="36" s="3" customFormat="1" ht="18.95" customHeight="1" spans="1:25">
      <c r="A36" s="16">
        <v>32</v>
      </c>
      <c r="B36" s="17">
        <v>0.11875</v>
      </c>
      <c r="C36" s="18" t="s">
        <v>94</v>
      </c>
      <c r="D36" s="18" t="s">
        <v>86</v>
      </c>
      <c r="E36" s="18" t="s">
        <v>95</v>
      </c>
      <c r="F36" s="16">
        <v>15853859856</v>
      </c>
      <c r="G36" s="18" t="s">
        <v>86</v>
      </c>
      <c r="H36" s="16" t="s">
        <v>88</v>
      </c>
      <c r="I36" s="18" t="s">
        <v>89</v>
      </c>
      <c r="J36" s="31" t="s">
        <v>114</v>
      </c>
      <c r="K36" s="32">
        <v>67.3</v>
      </c>
      <c r="L36" s="16">
        <v>17.24</v>
      </c>
      <c r="M36" s="16">
        <v>50.06</v>
      </c>
      <c r="N36" s="16"/>
      <c r="O36" s="16"/>
      <c r="P36" s="16"/>
      <c r="Q36" s="16" t="s">
        <v>91</v>
      </c>
      <c r="R36" s="16">
        <v>7</v>
      </c>
      <c r="S36" s="16">
        <v>0.36</v>
      </c>
      <c r="T36" s="16">
        <v>49.7</v>
      </c>
      <c r="U36" s="16">
        <v>107</v>
      </c>
      <c r="V36" s="16">
        <f t="shared" si="2"/>
        <v>5317.9</v>
      </c>
      <c r="W36" s="16" t="s">
        <v>103</v>
      </c>
      <c r="X36" s="18" t="s">
        <v>39</v>
      </c>
      <c r="Y36" s="16"/>
    </row>
    <row r="37" s="3" customFormat="1" ht="18.95" customHeight="1" spans="1:25">
      <c r="A37" s="16">
        <v>33</v>
      </c>
      <c r="B37" s="17">
        <v>0.120833333333333</v>
      </c>
      <c r="C37" s="18" t="s">
        <v>85</v>
      </c>
      <c r="D37" s="18" t="s">
        <v>86</v>
      </c>
      <c r="E37" s="18" t="s">
        <v>87</v>
      </c>
      <c r="F37" s="16">
        <v>18653994218</v>
      </c>
      <c r="G37" s="18" t="s">
        <v>86</v>
      </c>
      <c r="H37" s="16" t="s">
        <v>88</v>
      </c>
      <c r="I37" s="18" t="s">
        <v>89</v>
      </c>
      <c r="J37" s="31" t="s">
        <v>114</v>
      </c>
      <c r="K37" s="32">
        <v>63.68</v>
      </c>
      <c r="L37" s="16">
        <v>17.64</v>
      </c>
      <c r="M37" s="16">
        <v>46.04</v>
      </c>
      <c r="N37" s="16"/>
      <c r="O37" s="16"/>
      <c r="P37" s="16"/>
      <c r="Q37" s="16" t="s">
        <v>91</v>
      </c>
      <c r="R37" s="16">
        <v>8</v>
      </c>
      <c r="S37" s="16">
        <v>0.34</v>
      </c>
      <c r="T37" s="16">
        <v>45.7</v>
      </c>
      <c r="U37" s="16">
        <v>107</v>
      </c>
      <c r="V37" s="16">
        <f t="shared" si="2"/>
        <v>4889.9</v>
      </c>
      <c r="W37" s="16" t="s">
        <v>103</v>
      </c>
      <c r="X37" s="18" t="s">
        <v>39</v>
      </c>
      <c r="Y37" s="16"/>
    </row>
    <row r="38" s="3" customFormat="1" ht="18.95" customHeight="1" spans="1:25">
      <c r="A38" s="16">
        <v>34</v>
      </c>
      <c r="B38" s="17">
        <v>0.125694444444444</v>
      </c>
      <c r="C38" s="18" t="s">
        <v>108</v>
      </c>
      <c r="D38" s="18" t="s">
        <v>109</v>
      </c>
      <c r="E38" s="18" t="s">
        <v>110</v>
      </c>
      <c r="F38" s="16">
        <v>15062043566</v>
      </c>
      <c r="G38" s="18" t="s">
        <v>43</v>
      </c>
      <c r="H38" s="16" t="s">
        <v>107</v>
      </c>
      <c r="I38" s="18" t="s">
        <v>89</v>
      </c>
      <c r="J38" s="31" t="s">
        <v>114</v>
      </c>
      <c r="K38" s="32">
        <v>78.44</v>
      </c>
      <c r="L38" s="16">
        <v>21.28</v>
      </c>
      <c r="M38" s="16">
        <v>57.16</v>
      </c>
      <c r="N38" s="16"/>
      <c r="O38" s="16"/>
      <c r="P38" s="16"/>
      <c r="Q38" s="16" t="s">
        <v>91</v>
      </c>
      <c r="R38" s="16">
        <v>7</v>
      </c>
      <c r="S38" s="16">
        <v>0.56</v>
      </c>
      <c r="T38" s="16">
        <v>56.6</v>
      </c>
      <c r="U38" s="16">
        <v>107</v>
      </c>
      <c r="V38" s="16">
        <f t="shared" si="2"/>
        <v>6056.2</v>
      </c>
      <c r="W38" s="16" t="s">
        <v>103</v>
      </c>
      <c r="X38" s="18" t="s">
        <v>39</v>
      </c>
      <c r="Y38" s="16"/>
    </row>
    <row r="39" s="3" customFormat="1" ht="18.95" customHeight="1" spans="1:25">
      <c r="A39" s="16">
        <v>35</v>
      </c>
      <c r="B39" s="17">
        <v>0.160416666666667</v>
      </c>
      <c r="C39" s="18" t="s">
        <v>104</v>
      </c>
      <c r="D39" s="18" t="s">
        <v>105</v>
      </c>
      <c r="E39" s="18" t="s">
        <v>106</v>
      </c>
      <c r="F39" s="16">
        <v>13305228784</v>
      </c>
      <c r="G39" s="18" t="s">
        <v>43</v>
      </c>
      <c r="H39" s="16" t="s">
        <v>107</v>
      </c>
      <c r="I39" s="18" t="s">
        <v>89</v>
      </c>
      <c r="J39" s="31" t="s">
        <v>114</v>
      </c>
      <c r="K39" s="32">
        <v>77.84</v>
      </c>
      <c r="L39" s="16">
        <v>21.34</v>
      </c>
      <c r="M39" s="16">
        <v>56.5</v>
      </c>
      <c r="N39" s="16"/>
      <c r="O39" s="16"/>
      <c r="P39" s="16"/>
      <c r="Q39" s="16" t="s">
        <v>91</v>
      </c>
      <c r="R39" s="16">
        <v>8</v>
      </c>
      <c r="S39" s="16">
        <v>0.5</v>
      </c>
      <c r="T39" s="16">
        <v>56</v>
      </c>
      <c r="U39" s="16">
        <v>107</v>
      </c>
      <c r="V39" s="16">
        <f t="shared" si="2"/>
        <v>5992</v>
      </c>
      <c r="W39" s="16" t="s">
        <v>102</v>
      </c>
      <c r="X39" s="18" t="s">
        <v>39</v>
      </c>
      <c r="Y39" s="16"/>
    </row>
    <row r="40" s="3" customFormat="1" ht="18.95" customHeight="1" spans="1:25">
      <c r="A40" s="16">
        <v>36</v>
      </c>
      <c r="B40" s="17">
        <v>0.1625</v>
      </c>
      <c r="C40" s="18" t="s">
        <v>111</v>
      </c>
      <c r="D40" s="18" t="s">
        <v>112</v>
      </c>
      <c r="E40" s="18" t="s">
        <v>113</v>
      </c>
      <c r="F40" s="16">
        <v>15240471108</v>
      </c>
      <c r="G40" s="18" t="s">
        <v>43</v>
      </c>
      <c r="H40" s="16" t="s">
        <v>107</v>
      </c>
      <c r="I40" s="18" t="s">
        <v>89</v>
      </c>
      <c r="J40" s="31" t="s">
        <v>114</v>
      </c>
      <c r="K40" s="32">
        <v>78.96</v>
      </c>
      <c r="L40" s="16">
        <v>21.22</v>
      </c>
      <c r="M40" s="16">
        <v>57.74</v>
      </c>
      <c r="N40" s="16"/>
      <c r="O40" s="16"/>
      <c r="P40" s="16"/>
      <c r="Q40" s="16" t="s">
        <v>91</v>
      </c>
      <c r="R40" s="16">
        <v>7</v>
      </c>
      <c r="S40" s="16">
        <v>0.54</v>
      </c>
      <c r="T40" s="16">
        <v>57.2</v>
      </c>
      <c r="U40" s="16">
        <v>107</v>
      </c>
      <c r="V40" s="16">
        <f t="shared" si="2"/>
        <v>6120.4</v>
      </c>
      <c r="W40" s="16" t="s">
        <v>102</v>
      </c>
      <c r="X40" s="18" t="s">
        <v>39</v>
      </c>
      <c r="Y40" s="16"/>
    </row>
    <row r="41" s="3" customFormat="1" ht="18.95" customHeight="1" spans="1:25">
      <c r="A41" s="16">
        <v>37</v>
      </c>
      <c r="B41" s="17">
        <v>0.21875</v>
      </c>
      <c r="C41" s="18" t="s">
        <v>119</v>
      </c>
      <c r="D41" s="18" t="s">
        <v>120</v>
      </c>
      <c r="E41" s="18" t="s">
        <v>120</v>
      </c>
      <c r="F41" s="16">
        <v>15371600099</v>
      </c>
      <c r="G41" s="18" t="s">
        <v>33</v>
      </c>
      <c r="H41" s="19" t="s">
        <v>34</v>
      </c>
      <c r="I41" s="18" t="s">
        <v>35</v>
      </c>
      <c r="J41" s="31" t="s">
        <v>36</v>
      </c>
      <c r="K41" s="32">
        <v>57.96</v>
      </c>
      <c r="L41" s="16">
        <v>19.44</v>
      </c>
      <c r="M41" s="16">
        <v>38.52</v>
      </c>
      <c r="N41" s="16">
        <v>7</v>
      </c>
      <c r="O41" s="16">
        <v>1.8</v>
      </c>
      <c r="P41" s="16">
        <v>2.8</v>
      </c>
      <c r="Q41" s="36" t="s">
        <v>37</v>
      </c>
      <c r="R41" s="16"/>
      <c r="S41" s="16">
        <v>1.22</v>
      </c>
      <c r="T41" s="16">
        <v>37.3</v>
      </c>
      <c r="U41" s="16">
        <v>117</v>
      </c>
      <c r="V41" s="16">
        <f t="shared" si="2"/>
        <v>4364.1</v>
      </c>
      <c r="W41" s="16" t="s">
        <v>103</v>
      </c>
      <c r="X41" s="18" t="s">
        <v>39</v>
      </c>
      <c r="Y41" s="16"/>
    </row>
    <row r="42" s="3" customFormat="1" ht="18.95" customHeight="1" spans="1:25">
      <c r="A42" s="16">
        <v>38</v>
      </c>
      <c r="B42" s="17">
        <v>0.220833333333333</v>
      </c>
      <c r="C42" s="18" t="s">
        <v>121</v>
      </c>
      <c r="D42" s="18" t="s">
        <v>122</v>
      </c>
      <c r="E42" s="18" t="s">
        <v>122</v>
      </c>
      <c r="F42" s="16">
        <v>18751668329</v>
      </c>
      <c r="G42" s="18" t="s">
        <v>33</v>
      </c>
      <c r="H42" s="19" t="s">
        <v>34</v>
      </c>
      <c r="I42" s="18" t="s">
        <v>35</v>
      </c>
      <c r="J42" s="31" t="s">
        <v>36</v>
      </c>
      <c r="K42" s="32">
        <v>57.94</v>
      </c>
      <c r="L42" s="16">
        <v>17.68</v>
      </c>
      <c r="M42" s="16">
        <v>40.26</v>
      </c>
      <c r="N42" s="16">
        <v>7</v>
      </c>
      <c r="O42" s="16">
        <v>1.8</v>
      </c>
      <c r="P42" s="16">
        <v>2.8</v>
      </c>
      <c r="Q42" s="36" t="s">
        <v>37</v>
      </c>
      <c r="R42" s="16"/>
      <c r="S42" s="16">
        <v>1.26</v>
      </c>
      <c r="T42" s="16">
        <v>39</v>
      </c>
      <c r="U42" s="16">
        <v>117</v>
      </c>
      <c r="V42" s="16">
        <f t="shared" si="2"/>
        <v>4563</v>
      </c>
      <c r="W42" s="16" t="s">
        <v>103</v>
      </c>
      <c r="X42" s="18" t="s">
        <v>39</v>
      </c>
      <c r="Y42" s="16"/>
    </row>
    <row r="43" s="3" customFormat="1" ht="18.95" customHeight="1" spans="1:25">
      <c r="A43" s="16"/>
      <c r="B43" s="17" t="s">
        <v>123</v>
      </c>
      <c r="C43" s="18"/>
      <c r="D43" s="18"/>
      <c r="E43" s="18"/>
      <c r="F43" s="16"/>
      <c r="G43" s="18"/>
      <c r="H43" s="16"/>
      <c r="I43" s="18"/>
      <c r="J43" s="31"/>
      <c r="K43" s="32"/>
      <c r="L43" s="16"/>
      <c r="M43" s="16">
        <f>SUM(M5:M42)</f>
        <v>1442.72</v>
      </c>
      <c r="N43" s="16"/>
      <c r="O43" s="16"/>
      <c r="P43" s="16"/>
      <c r="Q43" s="16"/>
      <c r="R43" s="16"/>
      <c r="S43" s="16"/>
      <c r="T43" s="16">
        <f>SUM(T5:T42)</f>
        <v>1408.2</v>
      </c>
      <c r="U43" s="16"/>
      <c r="V43" s="16">
        <f>SUM(V5:V42)</f>
        <v>158144.6</v>
      </c>
      <c r="W43" s="16"/>
      <c r="X43" s="18"/>
      <c r="Y43" s="16"/>
    </row>
    <row r="44" ht="19" customHeight="1" spans="2:2">
      <c r="B44" s="4" t="s">
        <v>124</v>
      </c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cp:lastPrinted>2018-09-08T03:19:00Z</cp:lastPrinted>
  <dcterms:modified xsi:type="dcterms:W3CDTF">2018-09-29T02:35:35Z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