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<sst xmlns="http://schemas.openxmlformats.org/spreadsheetml/2006/main" count="109">
  <si>
    <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</si>
  <si>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</si>
  <si>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</si>
  <si>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</si>
  <si>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</si>
  <si>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</si>
  <si>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</si>
  <si>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</si>
  <si>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</si>
  <si>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</si>
  <si>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</si>
  <si>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</si>
  <si>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</si>
  <si>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</si>
  <si>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</si>
  <si>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</si>
  <si>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</si>
  <si>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</si>
  <si>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</si>
  <si>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</si>
  <si>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</si>
  <si>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</si>
  <si>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</si>
  <si>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</si>
  <si>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</si>
  <si>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</si>
  <si>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</si>
  <si>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</si>
  <si>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</si>
  <si>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</si>
  <si>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</si>
  <si>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932BR</t>
    </r>
  </si>
  <si>
    <t>丁宝利</t>
  </si>
  <si>
    <t>刘宗广</t>
  </si>
  <si>
    <t>WIN0047818</t>
  </si>
  <si>
    <t>石子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</si>
  <si>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</si>
  <si>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良好</t>
  </si>
  <si>
    <t>李凤</t>
  </si>
  <si>
    <t>杜娥娥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</si>
  <si>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933BU</t>
    </r>
  </si>
  <si>
    <t>李忠海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</si>
  <si>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</si>
  <si>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</si>
  <si>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鲁Q905BU</t>
  </si>
  <si>
    <t>吴绍帅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</si>
  <si>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000AJ</t>
    </r>
  </si>
  <si>
    <t>王浩</t>
  </si>
  <si>
    <t>张宗军</t>
  </si>
  <si>
    <t>王星</t>
  </si>
  <si>
    <t>退货</t>
  </si>
  <si>
    <t>含碎石较多，表面粘泥浆</t>
  </si>
  <si>
    <t>鲁Q036AQ</t>
  </si>
  <si>
    <t>李敬龙</t>
  </si>
  <si>
    <t>张乐天</t>
  </si>
  <si>
    <t>孙燕昭</t>
  </si>
  <si>
    <t>WIN0047816</t>
  </si>
  <si>
    <t>黄砂</t>
  </si>
  <si>
    <t>河砂</t>
  </si>
  <si>
    <t>Ⅱ区</t>
  </si>
  <si>
    <t>鲁Q166AK</t>
  </si>
  <si>
    <t>锡庆</t>
  </si>
  <si>
    <t>苏CHS017</t>
  </si>
  <si>
    <t>丁玉鹏</t>
  </si>
  <si>
    <t>庄团结</t>
  </si>
  <si>
    <t>WIN0047817</t>
  </si>
  <si>
    <t>鲁Q527BG</t>
  </si>
  <si>
    <t>王新</t>
  </si>
  <si>
    <t>朱峰</t>
  </si>
  <si>
    <t>鲁Q166BV</t>
  </si>
  <si>
    <t>冯永胜</t>
  </si>
  <si>
    <t>曹敬喜</t>
  </si>
  <si>
    <t>WIN0047819</t>
  </si>
  <si>
    <t>王瑶瑶</t>
  </si>
  <si>
    <t>鲁Q838BG</t>
  </si>
  <si>
    <t>孙正一</t>
  </si>
  <si>
    <r>
      <rPr>
        <sz val="11"/>
        <color theme="1"/>
        <rFont val="宋体"/>
        <charset val="134"/>
        <scheme val="minor"/>
      </rPr>
      <t>鲁D</t>
    </r>
    <r>
      <rPr>
        <sz val="11"/>
        <color theme="1"/>
        <rFont val="宋体"/>
        <charset val="134"/>
        <scheme val="minor"/>
      </rPr>
      <t>56820</t>
    </r>
  </si>
  <si>
    <t>王彬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</si>
  <si>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9539H</t>
    </r>
  </si>
  <si>
    <t>王建</t>
  </si>
  <si>
    <t>朱飞</t>
  </si>
  <si>
    <t>苏CG8537</t>
  </si>
  <si>
    <t>冯遵伟</t>
  </si>
  <si>
    <t>苏CCL987</t>
  </si>
  <si>
    <t>陈月敏</t>
  </si>
  <si>
    <t>周希超</t>
  </si>
  <si>
    <t>鲁Q221CK</t>
  </si>
  <si>
    <t>王周记</t>
  </si>
  <si>
    <t>王周际</t>
  </si>
  <si>
    <t>泉头石子</t>
  </si>
  <si>
    <t>鲁Q036BL</t>
  </si>
  <si>
    <t>刘传抗</t>
  </si>
  <si>
    <t>含碎石较多</t>
  </si>
  <si>
    <t>苏CGA040</t>
  </si>
  <si>
    <t>赵东亚</t>
  </si>
  <si>
    <t>苏CGF365</t>
  </si>
  <si>
    <t>冯永清</t>
  </si>
  <si>
    <t>王克光</t>
  </si>
  <si>
    <t>苏CGP356</t>
  </si>
  <si>
    <t>高雷</t>
  </si>
  <si>
    <t>曹志国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</si>
  <si>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</si>
  <si>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</si>
  <si>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陈宝</t>
  </si>
  <si>
    <t>鲁Q933BU</t>
  </si>
  <si>
    <t>王学刚</t>
  </si>
  <si>
    <t>含片石、石粉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</si>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</sst>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7">
    <numFmt numFmtId="176" formatCode="0.0_ "/>
    <numFmt numFmtId="41" formatCode="_ * #,##0_ ;_ * \-#,##0_ ;_ * &quot;-&quot;_ ;_ @_ "/>
    <numFmt numFmtId="177" formatCode="0.00_ "/>
    <numFmt numFmtId="178" formatCode="h:mm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4" fillId="27" borderId="14" applyNumberFormat="0" applyAlignment="0" applyProtection="0">
      <alignment vertical="center"/>
    </xf>
    <xf numFmtId="0" fontId="25" fillId="27" borderId="9" applyNumberFormat="0" applyAlignment="0" applyProtection="0">
      <alignment vertical="center"/>
    </xf>
    <xf numFmtId="0" fontId="10" fillId="11" borderId="8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9"/>
  <sheetViews>
    <sheetView tabSelected="1" topLeftCell="A12" workbookViewId="0">
      <selection activeCell="B32" sqref="B32"/>
    </sheetView>
  </sheetViews>
  <sheetFormatPr defaultColWidth="9" defaultRowHeight="13.5"/>
  <cols>
    <col min="1" max="1" width="9" style="3"/>
    <col min="2" max="2" width="11.875" style="4" customWidth="1"/>
    <col min="3" max="3" width="9" customWidth="1"/>
    <col min="4" max="4" width="9" style="3" customWidth="1"/>
    <col min="5" max="5" width="10.375" style="3" customWidth="1"/>
    <col min="6" max="6" width="13.5" style="3" customWidth="1"/>
    <col min="7" max="7" width="10.75" customWidth="1"/>
    <col min="8" max="8" width="12.625" customWidth="1"/>
    <col min="9" max="10" width="10.75" customWidth="1"/>
    <col min="11" max="12" width="9" style="3" customWidth="1"/>
    <col min="13" max="13" width="9" style="5" customWidth="1"/>
    <col min="14" max="14" width="9" customWidth="1"/>
    <col min="15" max="15" width="9" style="6" customWidth="1"/>
    <col min="16" max="16" width="9" customWidth="1"/>
    <col min="17" max="17" width="22" customWidth="1"/>
    <col min="18" max="19" width="9" style="3" customWidth="1"/>
    <col min="20" max="20" width="10.25" style="6" customWidth="1"/>
    <col min="21" max="21" width="10.25" customWidth="1"/>
    <col min="22" max="22" width="10.25" style="6" customWidth="1"/>
    <col min="23" max="24" width="9" style="3"/>
    <col min="25" max="25" width="20.125" customWidth="1"/>
  </cols>
  <sheetData>
    <row r="1" ht="39.95" customHeight="1" spans="1:25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24"/>
      <c r="N1" s="7"/>
      <c r="O1" s="25"/>
      <c r="P1" s="7"/>
      <c r="Q1" s="7"/>
      <c r="R1" s="7"/>
      <c r="S1" s="7"/>
      <c r="T1" s="25"/>
      <c r="U1" s="7"/>
      <c r="V1" s="25"/>
      <c r="W1" s="7"/>
      <c r="X1" s="7"/>
      <c r="Y1" s="7"/>
    </row>
    <row r="2" ht="18.95" customHeight="1" spans="2:22">
      <c r="B2" s="9" t="s">
        <v>1</v>
      </c>
      <c r="C2" s="10"/>
      <c r="D2" s="11"/>
      <c r="E2" s="11"/>
      <c r="F2" s="11"/>
      <c r="G2" s="10"/>
      <c r="H2" s="10"/>
      <c r="I2" s="10"/>
      <c r="J2" s="10"/>
      <c r="K2" s="11"/>
      <c r="L2" s="11"/>
      <c r="M2" s="26"/>
      <c r="N2" s="10"/>
      <c r="O2" s="27"/>
      <c r="P2" s="10"/>
      <c r="Q2" s="10"/>
      <c r="R2" s="11"/>
      <c r="S2" s="11"/>
      <c r="T2" s="27"/>
      <c r="U2" s="10"/>
      <c r="V2" s="27"/>
    </row>
    <row r="3" s="1" customFormat="1" ht="18.95" customHeight="1" spans="1:25">
      <c r="A3" s="12" t="s">
        <v>2</v>
      </c>
      <c r="B3" s="13" t="s">
        <v>3</v>
      </c>
      <c r="C3" s="12" t="s">
        <v>4</v>
      </c>
      <c r="D3" s="12"/>
      <c r="E3" s="12"/>
      <c r="F3" s="12"/>
      <c r="G3" s="12"/>
      <c r="H3" s="14" t="s">
        <v>5</v>
      </c>
      <c r="I3" s="28"/>
      <c r="J3" s="28"/>
      <c r="K3" s="28"/>
      <c r="L3" s="28"/>
      <c r="M3" s="29"/>
      <c r="N3" s="28"/>
      <c r="O3" s="30"/>
      <c r="P3" s="28"/>
      <c r="Q3" s="28"/>
      <c r="R3" s="28"/>
      <c r="S3" s="36"/>
      <c r="T3" s="32" t="s">
        <v>6</v>
      </c>
      <c r="U3" s="12"/>
      <c r="V3" s="32"/>
      <c r="W3" s="12" t="s">
        <v>7</v>
      </c>
      <c r="X3" s="37" t="s">
        <v>8</v>
      </c>
      <c r="Y3" s="12" t="s">
        <v>9</v>
      </c>
    </row>
    <row r="4" s="2" customFormat="1" ht="29" customHeight="1" spans="1:25">
      <c r="A4" s="12"/>
      <c r="B4" s="13" t="s">
        <v>10</v>
      </c>
      <c r="C4" s="12" t="s">
        <v>11</v>
      </c>
      <c r="D4" s="15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2" t="s">
        <v>18</v>
      </c>
      <c r="K4" s="12" t="s">
        <v>19</v>
      </c>
      <c r="L4" s="12" t="s">
        <v>20</v>
      </c>
      <c r="M4" s="31" t="s">
        <v>21</v>
      </c>
      <c r="N4" s="12" t="s">
        <v>22</v>
      </c>
      <c r="O4" s="32" t="s">
        <v>23</v>
      </c>
      <c r="P4" s="12" t="s">
        <v>24</v>
      </c>
      <c r="Q4" s="12" t="s">
        <v>25</v>
      </c>
      <c r="R4" s="12" t="s">
        <v>26</v>
      </c>
      <c r="S4" s="12" t="s">
        <v>27</v>
      </c>
      <c r="T4" s="32" t="s">
        <v>28</v>
      </c>
      <c r="U4" s="12" t="s">
        <v>29</v>
      </c>
      <c r="V4" s="32" t="s">
        <v>30</v>
      </c>
      <c r="W4" s="12"/>
      <c r="X4" s="38"/>
      <c r="Y4" s="12"/>
    </row>
    <row r="5" s="3" customFormat="1" ht="18.95" customHeight="1" spans="1:25">
      <c r="A5" s="16">
        <v>1</v>
      </c>
      <c r="B5" s="17">
        <v>0.326388888888889</v>
      </c>
      <c r="C5" s="18" t="s">
        <v>31</v>
      </c>
      <c r="D5" s="18" t="s">
        <v>32</v>
      </c>
      <c r="E5" s="18" t="s">
        <v>33</v>
      </c>
      <c r="F5" s="19">
        <v>1509286838</v>
      </c>
      <c r="G5" s="18" t="s">
        <v>32</v>
      </c>
      <c r="H5" s="19" t="s">
        <v>34</v>
      </c>
      <c r="I5" s="18" t="s">
        <v>35</v>
      </c>
      <c r="J5" s="33" t="s">
        <v>36</v>
      </c>
      <c r="K5" s="34">
        <v>62.2</v>
      </c>
      <c r="L5" s="19">
        <v>17.28</v>
      </c>
      <c r="M5" s="19">
        <v>44.92</v>
      </c>
      <c r="N5" s="19"/>
      <c r="O5" s="19"/>
      <c r="P5" s="19"/>
      <c r="Q5" s="19" t="s">
        <v>37</v>
      </c>
      <c r="R5" s="19">
        <v>7</v>
      </c>
      <c r="S5" s="19">
        <v>0.22</v>
      </c>
      <c r="T5" s="19">
        <v>44.7</v>
      </c>
      <c r="U5" s="39">
        <v>107</v>
      </c>
      <c r="V5" s="19">
        <f>T5*U5</f>
        <v>4782.9</v>
      </c>
      <c r="W5" s="19" t="s">
        <v>38</v>
      </c>
      <c r="X5" s="18" t="s">
        <v>39</v>
      </c>
      <c r="Y5" s="18"/>
    </row>
    <row r="6" s="3" customFormat="1" ht="18.95" customHeight="1" spans="1:25">
      <c r="A6" s="16">
        <v>2</v>
      </c>
      <c r="B6" s="20">
        <v>0.329861111111111</v>
      </c>
      <c r="C6" s="18" t="s">
        <v>40</v>
      </c>
      <c r="D6" s="18" t="s">
        <v>32</v>
      </c>
      <c r="E6" s="18" t="s">
        <v>41</v>
      </c>
      <c r="F6" s="19">
        <v>15969736500</v>
      </c>
      <c r="G6" s="18" t="s">
        <v>32</v>
      </c>
      <c r="H6" s="19" t="s">
        <v>34</v>
      </c>
      <c r="I6" s="18" t="s">
        <v>35</v>
      </c>
      <c r="J6" s="33" t="s">
        <v>36</v>
      </c>
      <c r="K6" s="34">
        <v>65.22</v>
      </c>
      <c r="L6" s="19">
        <v>17.08</v>
      </c>
      <c r="M6" s="19">
        <v>48.14</v>
      </c>
      <c r="N6" s="19"/>
      <c r="O6" s="19"/>
      <c r="P6" s="19"/>
      <c r="Q6" s="19" t="s">
        <v>37</v>
      </c>
      <c r="R6" s="19">
        <v>7</v>
      </c>
      <c r="S6" s="19">
        <v>0.24</v>
      </c>
      <c r="T6" s="19">
        <v>47.9</v>
      </c>
      <c r="U6" s="39">
        <v>107</v>
      </c>
      <c r="V6" s="19">
        <f t="shared" ref="V6:V34" si="0">T6*U6</f>
        <v>5125.3</v>
      </c>
      <c r="W6" s="19" t="s">
        <v>38</v>
      </c>
      <c r="X6" s="18" t="s">
        <v>39</v>
      </c>
      <c r="Y6" s="18"/>
    </row>
    <row r="7" s="3" customFormat="1" ht="18.95" customHeight="1" spans="1:25">
      <c r="A7" s="16">
        <v>3</v>
      </c>
      <c r="B7" s="20">
        <v>0.332638888888889</v>
      </c>
      <c r="C7" s="18" t="s">
        <v>42</v>
      </c>
      <c r="D7" s="18" t="s">
        <v>32</v>
      </c>
      <c r="E7" s="18" t="s">
        <v>43</v>
      </c>
      <c r="F7" s="19">
        <v>15376093576</v>
      </c>
      <c r="G7" s="18" t="s">
        <v>32</v>
      </c>
      <c r="H7" s="19" t="s">
        <v>34</v>
      </c>
      <c r="I7" s="18" t="s">
        <v>35</v>
      </c>
      <c r="J7" s="33" t="s">
        <v>36</v>
      </c>
      <c r="K7" s="34">
        <v>65.48</v>
      </c>
      <c r="L7" s="19">
        <v>17.68</v>
      </c>
      <c r="M7" s="19">
        <v>47.8</v>
      </c>
      <c r="N7" s="19"/>
      <c r="O7" s="19"/>
      <c r="P7" s="19"/>
      <c r="Q7" s="19" t="s">
        <v>37</v>
      </c>
      <c r="R7" s="19">
        <v>7</v>
      </c>
      <c r="S7" s="19">
        <v>0.2</v>
      </c>
      <c r="T7" s="19">
        <v>47.6</v>
      </c>
      <c r="U7" s="39">
        <v>107</v>
      </c>
      <c r="V7" s="19">
        <f t="shared" si="0"/>
        <v>5093.2</v>
      </c>
      <c r="W7" s="19" t="s">
        <v>38</v>
      </c>
      <c r="X7" s="18" t="s">
        <v>39</v>
      </c>
      <c r="Y7" s="18"/>
    </row>
    <row r="8" s="3" customFormat="1" ht="18.95" customHeight="1" spans="1:25">
      <c r="A8" s="16">
        <v>4</v>
      </c>
      <c r="B8" s="20">
        <v>0.334027777777778</v>
      </c>
      <c r="C8" s="19" t="s">
        <v>44</v>
      </c>
      <c r="D8" s="19" t="s">
        <v>32</v>
      </c>
      <c r="E8" s="19" t="s">
        <v>45</v>
      </c>
      <c r="F8" s="19">
        <v>15853859856</v>
      </c>
      <c r="G8" s="19" t="s">
        <v>32</v>
      </c>
      <c r="H8" s="19" t="s">
        <v>34</v>
      </c>
      <c r="I8" s="18" t="s">
        <v>35</v>
      </c>
      <c r="J8" s="33" t="s">
        <v>36</v>
      </c>
      <c r="K8" s="34">
        <v>67.06</v>
      </c>
      <c r="L8" s="19">
        <v>17.06</v>
      </c>
      <c r="M8" s="19">
        <v>50</v>
      </c>
      <c r="N8" s="19"/>
      <c r="O8" s="19"/>
      <c r="P8" s="19"/>
      <c r="Q8" s="19" t="s">
        <v>37</v>
      </c>
      <c r="R8" s="19">
        <v>7</v>
      </c>
      <c r="S8" s="19">
        <v>0.2</v>
      </c>
      <c r="T8" s="19">
        <v>49.8</v>
      </c>
      <c r="U8" s="39">
        <v>107</v>
      </c>
      <c r="V8" s="19">
        <f t="shared" si="0"/>
        <v>5328.6</v>
      </c>
      <c r="W8" s="19" t="s">
        <v>38</v>
      </c>
      <c r="X8" s="18" t="s">
        <v>39</v>
      </c>
      <c r="Y8" s="18"/>
    </row>
    <row r="9" s="3" customFormat="1" ht="18.95" customHeight="1" spans="1:25">
      <c r="A9" s="16">
        <v>5</v>
      </c>
      <c r="B9" s="20">
        <v>0.684027777777778</v>
      </c>
      <c r="C9" s="18" t="s">
        <v>46</v>
      </c>
      <c r="D9" s="18" t="s">
        <v>47</v>
      </c>
      <c r="E9" s="18" t="s">
        <v>48</v>
      </c>
      <c r="F9" s="19">
        <v>13815383708</v>
      </c>
      <c r="G9" s="18" t="s">
        <v>49</v>
      </c>
      <c r="H9" s="18" t="s">
        <v>50</v>
      </c>
      <c r="I9" s="18" t="s">
        <v>35</v>
      </c>
      <c r="J9" s="33" t="s">
        <v>36</v>
      </c>
      <c r="K9" s="34">
        <v>58.16</v>
      </c>
      <c r="L9" s="19"/>
      <c r="M9" s="19"/>
      <c r="N9" s="19"/>
      <c r="O9" s="19"/>
      <c r="P9" s="19"/>
      <c r="Q9" s="19" t="s">
        <v>51</v>
      </c>
      <c r="R9" s="19"/>
      <c r="S9" s="19"/>
      <c r="T9" s="19"/>
      <c r="U9" s="39"/>
      <c r="V9" s="19">
        <f t="shared" si="0"/>
        <v>0</v>
      </c>
      <c r="W9" s="19" t="s">
        <v>38</v>
      </c>
      <c r="X9" s="18" t="s">
        <v>39</v>
      </c>
      <c r="Y9" s="18" t="s">
        <v>50</v>
      </c>
    </row>
    <row r="10" s="3" customFormat="1" ht="18.95" customHeight="1" spans="1:25">
      <c r="A10" s="16">
        <v>6</v>
      </c>
      <c r="B10" s="20">
        <v>0.728472222222222</v>
      </c>
      <c r="C10" s="18" t="s">
        <v>52</v>
      </c>
      <c r="D10" s="18" t="s">
        <v>53</v>
      </c>
      <c r="E10" s="18" t="s">
        <v>54</v>
      </c>
      <c r="F10" s="19">
        <v>13695391825</v>
      </c>
      <c r="G10" s="18" t="s">
        <v>55</v>
      </c>
      <c r="H10" s="21" t="s">
        <v>56</v>
      </c>
      <c r="I10" s="18" t="s">
        <v>57</v>
      </c>
      <c r="J10" s="33" t="s">
        <v>58</v>
      </c>
      <c r="K10" s="34">
        <v>61.92</v>
      </c>
      <c r="L10" s="19">
        <v>19.34</v>
      </c>
      <c r="M10" s="19">
        <v>42.58</v>
      </c>
      <c r="N10" s="19">
        <v>8</v>
      </c>
      <c r="O10" s="19">
        <v>1.7</v>
      </c>
      <c r="P10" s="19">
        <v>2.6</v>
      </c>
      <c r="Q10" s="19" t="s">
        <v>59</v>
      </c>
      <c r="R10" s="19"/>
      <c r="S10" s="19">
        <v>1.78</v>
      </c>
      <c r="T10" s="19">
        <v>40.8</v>
      </c>
      <c r="U10" s="39">
        <v>115</v>
      </c>
      <c r="V10" s="19">
        <f t="shared" si="0"/>
        <v>4692</v>
      </c>
      <c r="W10" s="19" t="s">
        <v>38</v>
      </c>
      <c r="X10" s="18" t="s">
        <v>39</v>
      </c>
      <c r="Y10" s="19"/>
    </row>
    <row r="11" s="3" customFormat="1" ht="18.95" customHeight="1" spans="1:25">
      <c r="A11" s="16">
        <v>7</v>
      </c>
      <c r="B11" s="20">
        <v>0.73125</v>
      </c>
      <c r="C11" s="18" t="s">
        <v>60</v>
      </c>
      <c r="D11" s="18" t="s">
        <v>53</v>
      </c>
      <c r="E11" s="18" t="s">
        <v>61</v>
      </c>
      <c r="F11" s="19">
        <v>18769921996</v>
      </c>
      <c r="G11" s="18" t="s">
        <v>55</v>
      </c>
      <c r="H11" s="21" t="s">
        <v>56</v>
      </c>
      <c r="I11" s="18" t="s">
        <v>57</v>
      </c>
      <c r="J11" s="33" t="s">
        <v>58</v>
      </c>
      <c r="K11" s="34">
        <v>51.98</v>
      </c>
      <c r="L11" s="19">
        <v>16.84</v>
      </c>
      <c r="M11" s="19">
        <v>35.14</v>
      </c>
      <c r="N11" s="19">
        <v>8</v>
      </c>
      <c r="O11" s="19">
        <v>1.8</v>
      </c>
      <c r="P11" s="19">
        <v>2.6</v>
      </c>
      <c r="Q11" s="19" t="s">
        <v>59</v>
      </c>
      <c r="R11" s="19"/>
      <c r="S11" s="19">
        <v>1.44</v>
      </c>
      <c r="T11" s="19">
        <v>33.7</v>
      </c>
      <c r="U11" s="39">
        <v>115</v>
      </c>
      <c r="V11" s="19">
        <f t="shared" si="0"/>
        <v>3875.5</v>
      </c>
      <c r="W11" s="19" t="s">
        <v>38</v>
      </c>
      <c r="X11" s="18" t="s">
        <v>39</v>
      </c>
      <c r="Y11" s="19"/>
    </row>
    <row r="12" s="3" customFormat="1" ht="18.95" customHeight="1" spans="1:25">
      <c r="A12" s="16">
        <v>8</v>
      </c>
      <c r="B12" s="20">
        <v>0.741666666666667</v>
      </c>
      <c r="C12" s="18" t="s">
        <v>62</v>
      </c>
      <c r="D12" s="18" t="s">
        <v>63</v>
      </c>
      <c r="E12" s="18" t="s">
        <v>63</v>
      </c>
      <c r="F12" s="19">
        <v>13952247588</v>
      </c>
      <c r="G12" s="18" t="s">
        <v>64</v>
      </c>
      <c r="H12" s="22" t="s">
        <v>65</v>
      </c>
      <c r="I12" s="18" t="s">
        <v>57</v>
      </c>
      <c r="J12" s="33" t="s">
        <v>58</v>
      </c>
      <c r="K12" s="34">
        <v>54.62</v>
      </c>
      <c r="L12" s="19">
        <v>17.44</v>
      </c>
      <c r="M12" s="19">
        <v>37.18</v>
      </c>
      <c r="N12" s="19">
        <v>8</v>
      </c>
      <c r="O12" s="19">
        <v>1.8</v>
      </c>
      <c r="P12" s="19">
        <v>2.6</v>
      </c>
      <c r="Q12" s="19" t="s">
        <v>59</v>
      </c>
      <c r="R12" s="19"/>
      <c r="S12" s="19">
        <v>1.58</v>
      </c>
      <c r="T12" s="19">
        <v>35.6</v>
      </c>
      <c r="U12" s="39">
        <v>115</v>
      </c>
      <c r="V12" s="19">
        <f t="shared" si="0"/>
        <v>4094</v>
      </c>
      <c r="W12" s="19" t="s">
        <v>38</v>
      </c>
      <c r="X12" s="18" t="s">
        <v>39</v>
      </c>
      <c r="Y12" s="19"/>
    </row>
    <row r="13" s="3" customFormat="1" ht="18.95" customHeight="1" spans="1:25">
      <c r="A13" s="16">
        <v>9</v>
      </c>
      <c r="B13" s="20">
        <v>0.746527777777778</v>
      </c>
      <c r="C13" s="18" t="s">
        <v>66</v>
      </c>
      <c r="D13" s="18" t="s">
        <v>67</v>
      </c>
      <c r="E13" s="18" t="s">
        <v>68</v>
      </c>
      <c r="F13" s="19">
        <v>13815330009</v>
      </c>
      <c r="G13" s="18" t="s">
        <v>55</v>
      </c>
      <c r="H13" s="21" t="s">
        <v>56</v>
      </c>
      <c r="I13" s="18" t="s">
        <v>57</v>
      </c>
      <c r="J13" s="33" t="s">
        <v>58</v>
      </c>
      <c r="K13" s="34">
        <v>57.48</v>
      </c>
      <c r="L13" s="19">
        <v>21.22</v>
      </c>
      <c r="M13" s="19">
        <v>36.26</v>
      </c>
      <c r="N13" s="19">
        <v>8</v>
      </c>
      <c r="O13" s="19">
        <v>1.7</v>
      </c>
      <c r="P13" s="19">
        <v>2.6</v>
      </c>
      <c r="Q13" s="19" t="s">
        <v>59</v>
      </c>
      <c r="R13" s="19"/>
      <c r="S13" s="19">
        <v>1.46</v>
      </c>
      <c r="T13" s="19">
        <v>34.8</v>
      </c>
      <c r="U13" s="39">
        <v>115</v>
      </c>
      <c r="V13" s="19">
        <f t="shared" si="0"/>
        <v>4002</v>
      </c>
      <c r="W13" s="19" t="s">
        <v>38</v>
      </c>
      <c r="X13" s="18" t="s">
        <v>39</v>
      </c>
      <c r="Y13" s="19"/>
    </row>
    <row r="14" s="3" customFormat="1" ht="18.95" customHeight="1" spans="1:25">
      <c r="A14" s="16">
        <v>10</v>
      </c>
      <c r="B14" s="20">
        <v>0.794444444444444</v>
      </c>
      <c r="C14" s="18" t="s">
        <v>69</v>
      </c>
      <c r="D14" s="18" t="s">
        <v>70</v>
      </c>
      <c r="E14" s="18" t="s">
        <v>71</v>
      </c>
      <c r="F14" s="19">
        <v>15062089303</v>
      </c>
      <c r="G14" s="18" t="s">
        <v>55</v>
      </c>
      <c r="H14" s="19" t="s">
        <v>72</v>
      </c>
      <c r="I14" s="18" t="s">
        <v>35</v>
      </c>
      <c r="J14" s="33" t="s">
        <v>36</v>
      </c>
      <c r="K14" s="34">
        <v>58.16</v>
      </c>
      <c r="L14" s="19">
        <v>18.88</v>
      </c>
      <c r="M14" s="19">
        <v>39.28</v>
      </c>
      <c r="N14" s="19"/>
      <c r="O14" s="19"/>
      <c r="P14" s="19"/>
      <c r="Q14" s="19" t="s">
        <v>37</v>
      </c>
      <c r="R14" s="19">
        <v>7</v>
      </c>
      <c r="S14" s="19">
        <v>0.58</v>
      </c>
      <c r="T14" s="19">
        <v>38.7</v>
      </c>
      <c r="U14" s="39">
        <v>107</v>
      </c>
      <c r="V14" s="19">
        <f t="shared" si="0"/>
        <v>4140.9</v>
      </c>
      <c r="W14" s="19" t="s">
        <v>73</v>
      </c>
      <c r="X14" s="18" t="s">
        <v>39</v>
      </c>
      <c r="Y14" s="19"/>
    </row>
    <row r="15" s="3" customFormat="1" ht="18.95" customHeight="1" spans="1:25">
      <c r="A15" s="16">
        <v>11</v>
      </c>
      <c r="B15" s="20">
        <v>0.827777777777778</v>
      </c>
      <c r="C15" s="18" t="s">
        <v>74</v>
      </c>
      <c r="D15" s="18" t="s">
        <v>70</v>
      </c>
      <c r="E15" s="18" t="s">
        <v>75</v>
      </c>
      <c r="F15" s="19">
        <v>15852351058</v>
      </c>
      <c r="G15" s="18" t="s">
        <v>55</v>
      </c>
      <c r="H15" s="19" t="s">
        <v>72</v>
      </c>
      <c r="I15" s="18" t="s">
        <v>35</v>
      </c>
      <c r="J15" s="33" t="s">
        <v>36</v>
      </c>
      <c r="K15" s="34">
        <v>57.3</v>
      </c>
      <c r="L15" s="19">
        <v>18.26</v>
      </c>
      <c r="M15" s="19">
        <v>39.04</v>
      </c>
      <c r="N15" s="19"/>
      <c r="O15" s="19"/>
      <c r="P15" s="19"/>
      <c r="Q15" s="19" t="s">
        <v>37</v>
      </c>
      <c r="R15" s="19">
        <v>7</v>
      </c>
      <c r="S15" s="18">
        <v>0.5</v>
      </c>
      <c r="T15" s="19">
        <v>38.5</v>
      </c>
      <c r="U15" s="39">
        <v>107</v>
      </c>
      <c r="V15" s="19">
        <f t="shared" si="0"/>
        <v>4119.5</v>
      </c>
      <c r="W15" s="19" t="s">
        <v>73</v>
      </c>
      <c r="X15" s="18" t="s">
        <v>39</v>
      </c>
      <c r="Y15" s="19"/>
    </row>
    <row r="16" s="3" customFormat="1" ht="18.95" customHeight="1" spans="1:25">
      <c r="A16" s="16">
        <v>12</v>
      </c>
      <c r="B16" s="20">
        <v>0.863888888888889</v>
      </c>
      <c r="C16" s="18" t="s">
        <v>76</v>
      </c>
      <c r="D16" s="18" t="s">
        <v>77</v>
      </c>
      <c r="E16" s="18" t="s">
        <v>77</v>
      </c>
      <c r="F16" s="19">
        <v>15698273028</v>
      </c>
      <c r="G16" s="18" t="s">
        <v>55</v>
      </c>
      <c r="H16" s="19" t="s">
        <v>72</v>
      </c>
      <c r="I16" s="18" t="s">
        <v>35</v>
      </c>
      <c r="J16" s="33" t="s">
        <v>36</v>
      </c>
      <c r="K16" s="34">
        <v>59.42</v>
      </c>
      <c r="L16" s="19">
        <v>18.76</v>
      </c>
      <c r="M16" s="19">
        <v>40.66</v>
      </c>
      <c r="N16" s="19"/>
      <c r="O16" s="19"/>
      <c r="P16" s="19"/>
      <c r="Q16" s="19" t="s">
        <v>37</v>
      </c>
      <c r="R16" s="19">
        <v>7</v>
      </c>
      <c r="S16" s="19">
        <v>0.56</v>
      </c>
      <c r="T16" s="19">
        <v>40.1</v>
      </c>
      <c r="U16" s="39">
        <v>107</v>
      </c>
      <c r="V16" s="19">
        <f t="shared" si="0"/>
        <v>4290.7</v>
      </c>
      <c r="W16" s="19" t="s">
        <v>73</v>
      </c>
      <c r="X16" s="18" t="s">
        <v>39</v>
      </c>
      <c r="Y16" s="19"/>
    </row>
    <row r="17" s="3" customFormat="1" ht="18.95" customHeight="1" spans="1:25">
      <c r="A17" s="16">
        <v>13</v>
      </c>
      <c r="B17" s="20">
        <v>0.866666666666667</v>
      </c>
      <c r="C17" s="18" t="s">
        <v>78</v>
      </c>
      <c r="D17" s="18" t="s">
        <v>79</v>
      </c>
      <c r="E17" s="18" t="s">
        <v>80</v>
      </c>
      <c r="F17" s="19">
        <v>15006761159</v>
      </c>
      <c r="G17" s="18" t="s">
        <v>55</v>
      </c>
      <c r="H17" s="19" t="s">
        <v>72</v>
      </c>
      <c r="I17" s="18" t="s">
        <v>35</v>
      </c>
      <c r="J17" s="33" t="s">
        <v>36</v>
      </c>
      <c r="K17" s="34">
        <v>57.6</v>
      </c>
      <c r="L17" s="19">
        <v>18.1</v>
      </c>
      <c r="M17" s="19">
        <v>39.5</v>
      </c>
      <c r="N17" s="19"/>
      <c r="O17" s="19"/>
      <c r="P17" s="19"/>
      <c r="Q17" s="19" t="s">
        <v>37</v>
      </c>
      <c r="R17" s="19">
        <v>7</v>
      </c>
      <c r="S17" s="19">
        <v>0.5</v>
      </c>
      <c r="T17" s="19">
        <v>39</v>
      </c>
      <c r="U17" s="39">
        <v>107</v>
      </c>
      <c r="V17" s="19">
        <f t="shared" si="0"/>
        <v>4173</v>
      </c>
      <c r="W17" s="19" t="s">
        <v>73</v>
      </c>
      <c r="X17" s="18" t="s">
        <v>39</v>
      </c>
      <c r="Y17" s="19"/>
    </row>
    <row r="18" s="3" customFormat="1" ht="18.95" customHeight="1" spans="1:25">
      <c r="A18" s="16">
        <v>14</v>
      </c>
      <c r="B18" s="20">
        <v>0.932638888888889</v>
      </c>
      <c r="C18" s="18" t="s">
        <v>81</v>
      </c>
      <c r="D18" s="18" t="s">
        <v>82</v>
      </c>
      <c r="E18" s="18" t="s">
        <v>82</v>
      </c>
      <c r="F18" s="19">
        <v>13816522380</v>
      </c>
      <c r="G18" s="18" t="s">
        <v>55</v>
      </c>
      <c r="H18" s="21" t="s">
        <v>56</v>
      </c>
      <c r="I18" s="18" t="s">
        <v>57</v>
      </c>
      <c r="J18" s="33" t="s">
        <v>58</v>
      </c>
      <c r="K18" s="19">
        <v>52.38</v>
      </c>
      <c r="L18" s="18">
        <v>16.6</v>
      </c>
      <c r="M18" s="19">
        <v>35.78</v>
      </c>
      <c r="N18" s="19">
        <v>8</v>
      </c>
      <c r="O18" s="19">
        <v>1.6</v>
      </c>
      <c r="P18" s="19">
        <v>2.6</v>
      </c>
      <c r="Q18" s="19" t="s">
        <v>59</v>
      </c>
      <c r="R18" s="19"/>
      <c r="S18" s="19">
        <v>1.48</v>
      </c>
      <c r="T18" s="19">
        <v>34.3</v>
      </c>
      <c r="U18" s="39">
        <v>115</v>
      </c>
      <c r="V18" s="19">
        <f t="shared" si="0"/>
        <v>3944.5</v>
      </c>
      <c r="W18" s="19" t="s">
        <v>73</v>
      </c>
      <c r="X18" s="18" t="s">
        <v>39</v>
      </c>
      <c r="Y18" s="19"/>
    </row>
    <row r="19" s="3" customFormat="1" ht="18.95" customHeight="1" spans="1:25">
      <c r="A19" s="16">
        <v>15</v>
      </c>
      <c r="B19" s="20">
        <v>0.936111111111111</v>
      </c>
      <c r="C19" s="18" t="s">
        <v>83</v>
      </c>
      <c r="D19" s="18" t="s">
        <v>84</v>
      </c>
      <c r="E19" s="18" t="s">
        <v>85</v>
      </c>
      <c r="F19" s="19">
        <v>18361738058</v>
      </c>
      <c r="G19" s="18" t="s">
        <v>64</v>
      </c>
      <c r="H19" s="22" t="s">
        <v>65</v>
      </c>
      <c r="I19" s="18" t="s">
        <v>57</v>
      </c>
      <c r="J19" s="33" t="s">
        <v>58</v>
      </c>
      <c r="K19" s="34">
        <v>63.72</v>
      </c>
      <c r="L19" s="19">
        <v>17.62</v>
      </c>
      <c r="M19" s="19">
        <v>46.1</v>
      </c>
      <c r="N19" s="19">
        <v>8</v>
      </c>
      <c r="O19" s="19">
        <v>1.6</v>
      </c>
      <c r="P19" s="19">
        <v>2.6</v>
      </c>
      <c r="Q19" s="19" t="s">
        <v>59</v>
      </c>
      <c r="R19" s="19"/>
      <c r="S19" s="19">
        <v>1.9</v>
      </c>
      <c r="T19" s="19">
        <v>44.2</v>
      </c>
      <c r="U19" s="39">
        <v>115</v>
      </c>
      <c r="V19" s="19">
        <f t="shared" si="0"/>
        <v>5083</v>
      </c>
      <c r="W19" s="19" t="s">
        <v>73</v>
      </c>
      <c r="X19" s="18" t="s">
        <v>39</v>
      </c>
      <c r="Y19" s="19"/>
    </row>
    <row r="20" s="3" customFormat="1" ht="18.95" customHeight="1" spans="1:25">
      <c r="A20" s="16">
        <v>16</v>
      </c>
      <c r="B20" s="20">
        <v>0.963194444444444</v>
      </c>
      <c r="C20" s="18" t="s">
        <v>86</v>
      </c>
      <c r="D20" s="18" t="s">
        <v>87</v>
      </c>
      <c r="E20" s="18" t="s">
        <v>88</v>
      </c>
      <c r="F20" s="19">
        <v>13153930909</v>
      </c>
      <c r="G20" s="19" t="s">
        <v>32</v>
      </c>
      <c r="H20" s="19" t="s">
        <v>34</v>
      </c>
      <c r="I20" s="18" t="s">
        <v>35</v>
      </c>
      <c r="J20" s="33" t="s">
        <v>36</v>
      </c>
      <c r="K20" s="34">
        <v>47.7</v>
      </c>
      <c r="L20" s="19">
        <v>17.8</v>
      </c>
      <c r="M20" s="19">
        <v>29.9</v>
      </c>
      <c r="N20" s="19"/>
      <c r="O20" s="19"/>
      <c r="P20" s="19"/>
      <c r="Q20" s="19" t="s">
        <v>37</v>
      </c>
      <c r="R20" s="19">
        <v>7</v>
      </c>
      <c r="S20" s="19">
        <v>0.2</v>
      </c>
      <c r="T20" s="19">
        <v>29.7</v>
      </c>
      <c r="U20" s="39">
        <v>107</v>
      </c>
      <c r="V20" s="19">
        <f t="shared" si="0"/>
        <v>3177.9</v>
      </c>
      <c r="W20" s="19" t="s">
        <v>73</v>
      </c>
      <c r="X20" s="18" t="s">
        <v>39</v>
      </c>
      <c r="Y20" s="18" t="s">
        <v>89</v>
      </c>
    </row>
    <row r="21" s="3" customFormat="1" ht="18.95" customHeight="1" spans="1:25">
      <c r="A21" s="16">
        <v>17</v>
      </c>
      <c r="B21" s="20">
        <v>0.966666666666667</v>
      </c>
      <c r="C21" s="18" t="s">
        <v>78</v>
      </c>
      <c r="D21" s="18" t="s">
        <v>79</v>
      </c>
      <c r="E21" s="18" t="s">
        <v>80</v>
      </c>
      <c r="F21" s="19">
        <v>15006761159</v>
      </c>
      <c r="G21" s="18" t="s">
        <v>55</v>
      </c>
      <c r="H21" s="19" t="s">
        <v>72</v>
      </c>
      <c r="I21" s="18" t="s">
        <v>35</v>
      </c>
      <c r="J21" s="33" t="s">
        <v>36</v>
      </c>
      <c r="K21" s="34">
        <v>53.52</v>
      </c>
      <c r="L21" s="19">
        <v>18.08</v>
      </c>
      <c r="M21" s="19">
        <v>35.44</v>
      </c>
      <c r="N21" s="19"/>
      <c r="O21" s="19"/>
      <c r="P21" s="19"/>
      <c r="Q21" s="19" t="s">
        <v>37</v>
      </c>
      <c r="R21" s="19">
        <v>7</v>
      </c>
      <c r="S21" s="19">
        <v>0.54</v>
      </c>
      <c r="T21" s="19">
        <v>34.9</v>
      </c>
      <c r="U21" s="39">
        <v>107</v>
      </c>
      <c r="V21" s="19">
        <f t="shared" si="0"/>
        <v>3734.3</v>
      </c>
      <c r="W21" s="19" t="s">
        <v>73</v>
      </c>
      <c r="X21" s="18" t="s">
        <v>39</v>
      </c>
      <c r="Y21" s="19"/>
    </row>
    <row r="22" s="3" customFormat="1" ht="18.95" customHeight="1" spans="1:25">
      <c r="A22" s="16">
        <v>18</v>
      </c>
      <c r="B22" s="20">
        <v>0.96875</v>
      </c>
      <c r="C22" s="18" t="s">
        <v>76</v>
      </c>
      <c r="D22" s="18" t="s">
        <v>77</v>
      </c>
      <c r="E22" s="18" t="s">
        <v>77</v>
      </c>
      <c r="F22" s="19">
        <v>15698273028</v>
      </c>
      <c r="G22" s="18" t="s">
        <v>55</v>
      </c>
      <c r="H22" s="19" t="s">
        <v>72</v>
      </c>
      <c r="I22" s="18" t="s">
        <v>35</v>
      </c>
      <c r="J22" s="33" t="s">
        <v>36</v>
      </c>
      <c r="K22" s="34">
        <v>54.24</v>
      </c>
      <c r="L22" s="19">
        <v>18.74</v>
      </c>
      <c r="M22" s="19">
        <v>35.5</v>
      </c>
      <c r="N22" s="19"/>
      <c r="O22" s="19"/>
      <c r="P22" s="19"/>
      <c r="Q22" s="19" t="s">
        <v>37</v>
      </c>
      <c r="R22" s="19">
        <v>7</v>
      </c>
      <c r="S22" s="19">
        <v>0.5</v>
      </c>
      <c r="T22" s="19">
        <v>35</v>
      </c>
      <c r="U22" s="39">
        <v>107</v>
      </c>
      <c r="V22" s="19">
        <f t="shared" si="0"/>
        <v>3745</v>
      </c>
      <c r="W22" s="19" t="s">
        <v>73</v>
      </c>
      <c r="X22" s="18" t="s">
        <v>39</v>
      </c>
      <c r="Y22" s="19"/>
    </row>
    <row r="23" s="3" customFormat="1" ht="18.95" customHeight="1" spans="1:25">
      <c r="A23" s="16">
        <v>19</v>
      </c>
      <c r="B23" s="20">
        <v>0.99375</v>
      </c>
      <c r="C23" s="18" t="s">
        <v>90</v>
      </c>
      <c r="D23" s="18" t="s">
        <v>91</v>
      </c>
      <c r="E23" s="18" t="s">
        <v>91</v>
      </c>
      <c r="F23" s="19">
        <v>15318573889</v>
      </c>
      <c r="G23" s="18" t="s">
        <v>55</v>
      </c>
      <c r="H23" s="18" t="s">
        <v>50</v>
      </c>
      <c r="I23" s="18" t="s">
        <v>35</v>
      </c>
      <c r="J23" s="33" t="s">
        <v>36</v>
      </c>
      <c r="K23" s="34"/>
      <c r="L23" s="19"/>
      <c r="M23" s="19"/>
      <c r="N23" s="19"/>
      <c r="O23" s="19"/>
      <c r="P23" s="19"/>
      <c r="Q23" s="19" t="s">
        <v>92</v>
      </c>
      <c r="R23" s="19"/>
      <c r="S23" s="19"/>
      <c r="T23" s="19"/>
      <c r="U23" s="39"/>
      <c r="V23" s="19">
        <f t="shared" si="0"/>
        <v>0</v>
      </c>
      <c r="W23" s="19" t="s">
        <v>73</v>
      </c>
      <c r="X23" s="18" t="s">
        <v>39</v>
      </c>
      <c r="Y23" s="18" t="s">
        <v>50</v>
      </c>
    </row>
    <row r="24" s="3" customFormat="1" ht="18.95" customHeight="1" spans="1:25">
      <c r="A24" s="16">
        <v>20</v>
      </c>
      <c r="B24" s="20">
        <v>0.00416666666666667</v>
      </c>
      <c r="C24" s="19" t="s">
        <v>93</v>
      </c>
      <c r="D24" s="19" t="s">
        <v>70</v>
      </c>
      <c r="E24" s="19" t="s">
        <v>94</v>
      </c>
      <c r="F24" s="19">
        <v>15062043566</v>
      </c>
      <c r="G24" s="19" t="s">
        <v>55</v>
      </c>
      <c r="H24" s="21" t="s">
        <v>56</v>
      </c>
      <c r="I24" s="18" t="s">
        <v>57</v>
      </c>
      <c r="J24" s="33" t="s">
        <v>58</v>
      </c>
      <c r="K24" s="34">
        <v>76.42</v>
      </c>
      <c r="L24" s="19">
        <v>21.34</v>
      </c>
      <c r="M24" s="19">
        <v>55.08</v>
      </c>
      <c r="N24" s="19">
        <v>9</v>
      </c>
      <c r="O24" s="19">
        <v>2.4</v>
      </c>
      <c r="P24" s="19">
        <v>2.6</v>
      </c>
      <c r="Q24" s="19" t="s">
        <v>59</v>
      </c>
      <c r="R24" s="19"/>
      <c r="S24" s="19">
        <v>2.78</v>
      </c>
      <c r="T24" s="19">
        <v>52.3</v>
      </c>
      <c r="U24" s="39">
        <v>115</v>
      </c>
      <c r="V24" s="19">
        <f t="shared" si="0"/>
        <v>6014.5</v>
      </c>
      <c r="W24" s="19" t="s">
        <v>73</v>
      </c>
      <c r="X24" s="18" t="s">
        <v>39</v>
      </c>
      <c r="Y24" s="19"/>
    </row>
    <row r="25" s="3" customFormat="1" ht="18.95" customHeight="1" spans="1:25">
      <c r="A25" s="16">
        <v>21</v>
      </c>
      <c r="B25" s="20">
        <v>0.00625</v>
      </c>
      <c r="C25" s="19" t="s">
        <v>95</v>
      </c>
      <c r="D25" s="19" t="s">
        <v>96</v>
      </c>
      <c r="E25" s="19" t="s">
        <v>97</v>
      </c>
      <c r="F25" s="19">
        <v>13305228784</v>
      </c>
      <c r="G25" s="19" t="s">
        <v>55</v>
      </c>
      <c r="H25" s="21" t="s">
        <v>56</v>
      </c>
      <c r="I25" s="18" t="s">
        <v>57</v>
      </c>
      <c r="J25" s="33" t="s">
        <v>58</v>
      </c>
      <c r="K25" s="34">
        <v>75.9</v>
      </c>
      <c r="L25" s="19">
        <v>21.9</v>
      </c>
      <c r="M25" s="19">
        <v>54</v>
      </c>
      <c r="N25" s="19">
        <v>9</v>
      </c>
      <c r="O25" s="19">
        <v>2.4</v>
      </c>
      <c r="P25" s="19">
        <v>2.6</v>
      </c>
      <c r="Q25" s="19" t="s">
        <v>59</v>
      </c>
      <c r="R25" s="19"/>
      <c r="S25" s="19">
        <v>2.7</v>
      </c>
      <c r="T25" s="19">
        <v>51.3</v>
      </c>
      <c r="U25" s="39">
        <v>115</v>
      </c>
      <c r="V25" s="19">
        <f t="shared" si="0"/>
        <v>5899.5</v>
      </c>
      <c r="W25" s="19" t="s">
        <v>73</v>
      </c>
      <c r="X25" s="18" t="s">
        <v>39</v>
      </c>
      <c r="Y25" s="19"/>
    </row>
    <row r="26" s="3" customFormat="1" ht="18.95" customHeight="1" spans="1:25">
      <c r="A26" s="16">
        <v>22</v>
      </c>
      <c r="B26" s="20">
        <v>0.00833333333333333</v>
      </c>
      <c r="C26" s="19" t="s">
        <v>98</v>
      </c>
      <c r="D26" s="19" t="s">
        <v>99</v>
      </c>
      <c r="E26" s="19" t="s">
        <v>100</v>
      </c>
      <c r="F26" s="19">
        <v>15240471108</v>
      </c>
      <c r="G26" s="19" t="s">
        <v>55</v>
      </c>
      <c r="H26" s="21" t="s">
        <v>56</v>
      </c>
      <c r="I26" s="18" t="s">
        <v>57</v>
      </c>
      <c r="J26" s="33" t="s">
        <v>58</v>
      </c>
      <c r="K26" s="34">
        <v>77.86</v>
      </c>
      <c r="L26" s="19">
        <v>21.56</v>
      </c>
      <c r="M26" s="19">
        <v>56.3</v>
      </c>
      <c r="N26" s="19">
        <v>9</v>
      </c>
      <c r="O26" s="19">
        <v>2.4</v>
      </c>
      <c r="P26" s="19">
        <v>2.6</v>
      </c>
      <c r="Q26" s="19" t="s">
        <v>59</v>
      </c>
      <c r="R26" s="19"/>
      <c r="S26" s="19">
        <v>2.9</v>
      </c>
      <c r="T26" s="19">
        <v>53.4</v>
      </c>
      <c r="U26" s="39">
        <v>115</v>
      </c>
      <c r="V26" s="19">
        <f t="shared" si="0"/>
        <v>6141</v>
      </c>
      <c r="W26" s="19" t="s">
        <v>73</v>
      </c>
      <c r="X26" s="18" t="s">
        <v>39</v>
      </c>
      <c r="Y26" s="19"/>
    </row>
    <row r="27" s="3" customFormat="1" ht="18.95" customHeight="1" spans="1:25">
      <c r="A27" s="16">
        <v>23</v>
      </c>
      <c r="B27" s="20">
        <v>0.0548611111111111</v>
      </c>
      <c r="C27" s="18" t="s">
        <v>101</v>
      </c>
      <c r="D27" s="18" t="s">
        <v>32</v>
      </c>
      <c r="E27" s="18" t="s">
        <v>102</v>
      </c>
      <c r="F27" s="19">
        <v>15092985676</v>
      </c>
      <c r="G27" s="18" t="s">
        <v>32</v>
      </c>
      <c r="H27" s="19" t="s">
        <v>34</v>
      </c>
      <c r="I27" s="18" t="s">
        <v>35</v>
      </c>
      <c r="J27" s="33" t="s">
        <v>36</v>
      </c>
      <c r="K27" s="34">
        <v>62.62</v>
      </c>
      <c r="L27" s="19">
        <v>16.94</v>
      </c>
      <c r="M27" s="19">
        <v>45.68</v>
      </c>
      <c r="N27" s="19"/>
      <c r="O27" s="19"/>
      <c r="P27" s="19"/>
      <c r="Q27" s="19" t="s">
        <v>37</v>
      </c>
      <c r="R27" s="19">
        <v>7</v>
      </c>
      <c r="S27" s="19">
        <v>0.28</v>
      </c>
      <c r="T27" s="19">
        <v>45.4</v>
      </c>
      <c r="U27" s="39">
        <v>107</v>
      </c>
      <c r="V27" s="19">
        <f t="shared" si="0"/>
        <v>4857.8</v>
      </c>
      <c r="W27" s="19" t="s">
        <v>73</v>
      </c>
      <c r="X27" s="18" t="s">
        <v>39</v>
      </c>
      <c r="Y27" s="18" t="s">
        <v>89</v>
      </c>
    </row>
    <row r="28" s="3" customFormat="1" ht="18.95" customHeight="1" spans="1:25">
      <c r="A28" s="16">
        <v>24</v>
      </c>
      <c r="B28" s="20">
        <v>0.0569444444444444</v>
      </c>
      <c r="C28" s="18" t="s">
        <v>31</v>
      </c>
      <c r="D28" s="18" t="s">
        <v>32</v>
      </c>
      <c r="E28" s="18" t="s">
        <v>103</v>
      </c>
      <c r="F28" s="19">
        <v>15269919183</v>
      </c>
      <c r="G28" s="18" t="s">
        <v>32</v>
      </c>
      <c r="H28" s="19" t="s">
        <v>34</v>
      </c>
      <c r="I28" s="18" t="s">
        <v>35</v>
      </c>
      <c r="J28" s="33" t="s">
        <v>36</v>
      </c>
      <c r="K28" s="34">
        <v>68.34</v>
      </c>
      <c r="L28" s="19">
        <v>17.2</v>
      </c>
      <c r="M28" s="19">
        <v>51.14</v>
      </c>
      <c r="N28" s="19"/>
      <c r="O28" s="19"/>
      <c r="P28" s="19"/>
      <c r="Q28" s="19" t="s">
        <v>37</v>
      </c>
      <c r="R28" s="19">
        <v>7</v>
      </c>
      <c r="S28" s="19">
        <v>0.24</v>
      </c>
      <c r="T28" s="19">
        <v>50.9</v>
      </c>
      <c r="U28" s="39">
        <v>107</v>
      </c>
      <c r="V28" s="19">
        <f t="shared" si="0"/>
        <v>5446.3</v>
      </c>
      <c r="W28" s="19" t="s">
        <v>73</v>
      </c>
      <c r="X28" s="18" t="s">
        <v>39</v>
      </c>
      <c r="Y28" s="18" t="s">
        <v>89</v>
      </c>
    </row>
    <row r="29" s="3" customFormat="1" ht="18.95" customHeight="1" spans="1:25">
      <c r="A29" s="16">
        <v>25</v>
      </c>
      <c r="B29" s="20">
        <v>0.0597222222222222</v>
      </c>
      <c r="C29" s="18" t="s">
        <v>104</v>
      </c>
      <c r="D29" s="18" t="s">
        <v>32</v>
      </c>
      <c r="E29" s="18" t="s">
        <v>105</v>
      </c>
      <c r="F29" s="19">
        <v>13854931002</v>
      </c>
      <c r="G29" s="18" t="s">
        <v>32</v>
      </c>
      <c r="H29" s="19" t="s">
        <v>34</v>
      </c>
      <c r="I29" s="18" t="s">
        <v>35</v>
      </c>
      <c r="J29" s="33" t="s">
        <v>36</v>
      </c>
      <c r="K29" s="34">
        <v>67.8</v>
      </c>
      <c r="L29" s="19">
        <v>17.04</v>
      </c>
      <c r="M29" s="19">
        <v>50.76</v>
      </c>
      <c r="N29" s="19"/>
      <c r="O29" s="19"/>
      <c r="P29" s="19"/>
      <c r="Q29" s="19" t="s">
        <v>37</v>
      </c>
      <c r="R29" s="19">
        <v>7</v>
      </c>
      <c r="S29" s="19">
        <v>0.26</v>
      </c>
      <c r="T29" s="19">
        <v>50.5</v>
      </c>
      <c r="U29" s="39">
        <v>107</v>
      </c>
      <c r="V29" s="19">
        <f t="shared" si="0"/>
        <v>5403.5</v>
      </c>
      <c r="W29" s="19" t="s">
        <v>73</v>
      </c>
      <c r="X29" s="18" t="s">
        <v>39</v>
      </c>
      <c r="Y29" s="18" t="s">
        <v>89</v>
      </c>
    </row>
    <row r="30" s="3" customFormat="1" ht="18.95" customHeight="1" spans="1:25">
      <c r="A30" s="16">
        <v>26</v>
      </c>
      <c r="B30" s="20">
        <v>0.0673611111111111</v>
      </c>
      <c r="C30" s="18" t="s">
        <v>42</v>
      </c>
      <c r="D30" s="18" t="s">
        <v>32</v>
      </c>
      <c r="E30" s="18" t="s">
        <v>43</v>
      </c>
      <c r="F30" s="19">
        <v>15376093576</v>
      </c>
      <c r="G30" s="18" t="s">
        <v>32</v>
      </c>
      <c r="H30" s="19" t="s">
        <v>34</v>
      </c>
      <c r="I30" s="18" t="s">
        <v>35</v>
      </c>
      <c r="J30" s="33" t="s">
        <v>36</v>
      </c>
      <c r="K30" s="34">
        <v>63.7</v>
      </c>
      <c r="L30" s="19">
        <v>17.58</v>
      </c>
      <c r="M30" s="19">
        <v>46.12</v>
      </c>
      <c r="N30" s="19"/>
      <c r="O30" s="19"/>
      <c r="P30" s="19"/>
      <c r="Q30" s="19" t="s">
        <v>37</v>
      </c>
      <c r="R30" s="19">
        <v>7</v>
      </c>
      <c r="S30" s="19">
        <v>0.22</v>
      </c>
      <c r="T30" s="19">
        <v>45.9</v>
      </c>
      <c r="U30" s="39">
        <v>107</v>
      </c>
      <c r="V30" s="19">
        <f t="shared" si="0"/>
        <v>4911.3</v>
      </c>
      <c r="W30" s="19" t="s">
        <v>73</v>
      </c>
      <c r="X30" s="18" t="s">
        <v>39</v>
      </c>
      <c r="Y30" s="18" t="s">
        <v>89</v>
      </c>
    </row>
    <row r="31" s="3" customFormat="1" ht="18.95" customHeight="1" spans="1:25">
      <c r="A31" s="16">
        <v>27</v>
      </c>
      <c r="B31" s="20">
        <v>0.0722222222222222</v>
      </c>
      <c r="C31" s="18" t="s">
        <v>78</v>
      </c>
      <c r="D31" s="18" t="s">
        <v>79</v>
      </c>
      <c r="E31" s="18" t="s">
        <v>80</v>
      </c>
      <c r="F31" s="19">
        <v>15006761159</v>
      </c>
      <c r="G31" s="18" t="s">
        <v>55</v>
      </c>
      <c r="H31" s="19" t="s">
        <v>72</v>
      </c>
      <c r="I31" s="18" t="s">
        <v>35</v>
      </c>
      <c r="J31" s="33" t="s">
        <v>36</v>
      </c>
      <c r="K31" s="34">
        <v>59.9</v>
      </c>
      <c r="L31" s="19">
        <v>18.06</v>
      </c>
      <c r="M31" s="19">
        <v>41.84</v>
      </c>
      <c r="N31" s="19"/>
      <c r="O31" s="19"/>
      <c r="P31" s="19"/>
      <c r="Q31" s="19" t="s">
        <v>106</v>
      </c>
      <c r="R31" s="19">
        <v>7</v>
      </c>
      <c r="S31" s="19">
        <v>1.04</v>
      </c>
      <c r="T31" s="19">
        <v>40.8</v>
      </c>
      <c r="U31" s="39">
        <v>107</v>
      </c>
      <c r="V31" s="19">
        <f t="shared" si="0"/>
        <v>4365.6</v>
      </c>
      <c r="W31" s="19" t="s">
        <v>73</v>
      </c>
      <c r="X31" s="18" t="s">
        <v>39</v>
      </c>
      <c r="Y31" s="19"/>
    </row>
    <row r="32" s="3" customFormat="1" ht="18.95" customHeight="1" spans="1:25">
      <c r="A32" s="18">
        <v>28</v>
      </c>
      <c r="B32" s="17">
        <v>0.0743055555555556</v>
      </c>
      <c r="C32" s="18" t="s">
        <v>76</v>
      </c>
      <c r="D32" s="18" t="s">
        <v>77</v>
      </c>
      <c r="E32" s="18" t="s">
        <v>77</v>
      </c>
      <c r="F32" s="19">
        <v>15698273028</v>
      </c>
      <c r="G32" s="18" t="s">
        <v>55</v>
      </c>
      <c r="H32" s="19" t="s">
        <v>72</v>
      </c>
      <c r="I32" s="18" t="s">
        <v>35</v>
      </c>
      <c r="J32" s="33" t="s">
        <v>36</v>
      </c>
      <c r="K32" s="34">
        <v>59.9</v>
      </c>
      <c r="L32" s="19">
        <v>18.76</v>
      </c>
      <c r="M32" s="19">
        <v>41.14</v>
      </c>
      <c r="N32" s="19"/>
      <c r="O32" s="19"/>
      <c r="P32" s="19"/>
      <c r="Q32" s="19" t="s">
        <v>106</v>
      </c>
      <c r="R32" s="19">
        <v>7</v>
      </c>
      <c r="S32" s="19">
        <v>1.04</v>
      </c>
      <c r="T32" s="19">
        <v>40.1</v>
      </c>
      <c r="U32" s="39">
        <v>107</v>
      </c>
      <c r="V32" s="19">
        <f t="shared" si="0"/>
        <v>4290.7</v>
      </c>
      <c r="W32" s="19" t="s">
        <v>73</v>
      </c>
      <c r="X32" s="18" t="s">
        <v>39</v>
      </c>
      <c r="Y32" s="19"/>
    </row>
    <row r="33" s="3" customFormat="1" ht="21" customHeight="1" spans="1:25">
      <c r="A33" s="19">
        <v>29</v>
      </c>
      <c r="B33" s="20">
        <v>0.184722222222222</v>
      </c>
      <c r="C33" s="18" t="s">
        <v>78</v>
      </c>
      <c r="D33" s="18" t="s">
        <v>79</v>
      </c>
      <c r="E33" s="18" t="s">
        <v>80</v>
      </c>
      <c r="F33" s="19">
        <v>15006761159</v>
      </c>
      <c r="G33" s="18" t="s">
        <v>55</v>
      </c>
      <c r="H33" s="19" t="s">
        <v>72</v>
      </c>
      <c r="I33" s="18" t="s">
        <v>35</v>
      </c>
      <c r="J33" s="33" t="s">
        <v>36</v>
      </c>
      <c r="K33" s="19">
        <v>59.34</v>
      </c>
      <c r="L33" s="19">
        <v>18.08</v>
      </c>
      <c r="M33" s="19">
        <v>41.26</v>
      </c>
      <c r="N33" s="19"/>
      <c r="O33" s="19"/>
      <c r="P33" s="19"/>
      <c r="Q33" s="19" t="s">
        <v>106</v>
      </c>
      <c r="R33" s="19">
        <v>7</v>
      </c>
      <c r="S33" s="19">
        <v>1.56</v>
      </c>
      <c r="T33" s="19">
        <v>39.7</v>
      </c>
      <c r="U33" s="39">
        <v>107</v>
      </c>
      <c r="V33" s="19">
        <f t="shared" si="0"/>
        <v>4247.9</v>
      </c>
      <c r="W33" s="19" t="s">
        <v>73</v>
      </c>
      <c r="X33" s="18" t="s">
        <v>39</v>
      </c>
      <c r="Y33" s="19"/>
    </row>
    <row r="34" s="3" customFormat="1" ht="18.75" customHeight="1" spans="1:25">
      <c r="A34" s="19">
        <v>30</v>
      </c>
      <c r="B34" s="20">
        <v>0.186111111111111</v>
      </c>
      <c r="C34" s="18" t="s">
        <v>76</v>
      </c>
      <c r="D34" s="18" t="s">
        <v>77</v>
      </c>
      <c r="E34" s="18" t="s">
        <v>77</v>
      </c>
      <c r="F34" s="19">
        <v>15698273028</v>
      </c>
      <c r="G34" s="18" t="s">
        <v>55</v>
      </c>
      <c r="H34" s="19" t="s">
        <v>72</v>
      </c>
      <c r="I34" s="18" t="s">
        <v>35</v>
      </c>
      <c r="J34" s="33" t="s">
        <v>36</v>
      </c>
      <c r="K34" s="19">
        <v>60.72</v>
      </c>
      <c r="L34" s="19">
        <v>18.74</v>
      </c>
      <c r="M34" s="19">
        <v>41.98</v>
      </c>
      <c r="N34" s="19"/>
      <c r="O34" s="19"/>
      <c r="P34" s="19"/>
      <c r="Q34" s="19" t="s">
        <v>106</v>
      </c>
      <c r="R34" s="19">
        <v>7</v>
      </c>
      <c r="S34" s="19">
        <v>1.58</v>
      </c>
      <c r="T34" s="19">
        <v>40.4</v>
      </c>
      <c r="U34" s="39">
        <v>107</v>
      </c>
      <c r="V34" s="19">
        <f t="shared" si="0"/>
        <v>4322.8</v>
      </c>
      <c r="W34" s="19" t="s">
        <v>73</v>
      </c>
      <c r="X34" s="18" t="s">
        <v>39</v>
      </c>
      <c r="Y34" s="19"/>
    </row>
    <row r="35" s="3" customFormat="1" ht="17" customHeight="1" spans="1:25">
      <c r="A35" s="19"/>
      <c r="B35" s="20"/>
      <c r="C35" s="23"/>
      <c r="D35" s="23"/>
      <c r="E35" s="23"/>
      <c r="F35" s="19"/>
      <c r="G35" s="23"/>
      <c r="H35" s="19"/>
      <c r="I35" s="23"/>
      <c r="J35" s="35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23"/>
      <c r="Y35" s="19"/>
    </row>
    <row r="36" s="3" customFormat="1" ht="17" customHeight="1" spans="1:25">
      <c r="A36" s="19"/>
      <c r="B36" s="20"/>
      <c r="C36" s="23"/>
      <c r="D36" s="23"/>
      <c r="E36" s="23"/>
      <c r="F36" s="19"/>
      <c r="G36" s="23"/>
      <c r="H36" s="19"/>
      <c r="I36" s="23"/>
      <c r="J36" s="35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23"/>
      <c r="Y36" s="19"/>
    </row>
    <row r="37" s="3" customFormat="1" ht="17" customHeight="1" spans="1:25">
      <c r="A37" s="19"/>
      <c r="B37" s="20"/>
      <c r="C37" s="23"/>
      <c r="D37" s="23"/>
      <c r="E37" s="23"/>
      <c r="F37" s="19"/>
      <c r="G37" s="23"/>
      <c r="H37" s="19"/>
      <c r="I37" s="23"/>
      <c r="J37" s="35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23"/>
      <c r="Y37" s="19"/>
    </row>
    <row r="38" s="3" customFormat="1" ht="18.95" customHeight="1" spans="1:25">
      <c r="A38" s="19"/>
      <c r="B38" s="20" t="s">
        <v>107</v>
      </c>
      <c r="C38" s="23"/>
      <c r="D38" s="23"/>
      <c r="E38" s="23"/>
      <c r="F38" s="19"/>
      <c r="G38" s="23"/>
      <c r="H38" s="19"/>
      <c r="I38" s="23"/>
      <c r="J38" s="35"/>
      <c r="K38" s="34"/>
      <c r="L38" s="19"/>
      <c r="M38" s="19">
        <f>SUM(M5:M37)</f>
        <v>1208.52</v>
      </c>
      <c r="N38" s="19"/>
      <c r="O38" s="19"/>
      <c r="P38" s="19"/>
      <c r="Q38" s="19"/>
      <c r="R38" s="19"/>
      <c r="S38" s="19"/>
      <c r="T38" s="19">
        <f>SUM(T5:T37)</f>
        <v>1180</v>
      </c>
      <c r="U38" s="19"/>
      <c r="V38" s="19">
        <f>SUM(V5:V37)</f>
        <v>129303.2</v>
      </c>
      <c r="W38" s="19"/>
      <c r="X38" s="23"/>
      <c r="Y38" s="19"/>
    </row>
    <row r="39" ht="19" customHeight="1" spans="2:2">
      <c r="B39" s="4" t="s">
        <v>108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2018-09-26T01:35:27Z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