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10350" activeTab="3"/>
  </bookViews>
  <sheets>
    <sheet name="邳州分公司" sheetId="1" r:id="rId1"/>
    <sheet name="巨野分公司" sheetId="2" r:id="rId2"/>
    <sheet name="连云港分公司" sheetId="3" r:id="rId3"/>
    <sheet name="大唐混凝土" sheetId="4" r:id="rId4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5" authorId="0">
      <text>
        <r>
          <rPr>
            <b/>
            <sz val="9"/>
            <rFont val="Tahoma"/>
            <charset val="134"/>
          </rPr>
          <t>Administrator:</t>
        </r>
        <r>
          <rPr>
            <sz val="9"/>
            <rFont val="Tahoma"/>
            <charset val="134"/>
          </rPr>
          <t xml:space="preserve">
</t>
        </r>
      </text>
    </comment>
    <comment ref="B33" authorId="0">
      <text>
        <r>
          <rPr>
            <b/>
            <sz val="9"/>
            <rFont val="Tahoma"/>
            <charset val="134"/>
          </rPr>
          <t>Administrator:</t>
        </r>
        <r>
          <rPr>
            <sz val="9"/>
            <rFont val="Tahoma"/>
            <charset val="134"/>
          </rPr>
          <t xml:space="preserve">
</t>
        </r>
      </text>
    </comment>
    <comment ref="B60" authorId="0">
      <text>
        <r>
          <rPr>
            <b/>
            <sz val="9"/>
            <rFont val="Tahoma"/>
            <charset val="134"/>
          </rPr>
          <t>Administrator: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<sst xmlns="http://schemas.openxmlformats.org/spreadsheetml/2006/main" count="437">
  <si>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9 月 19日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</si>
  <si>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</si>
  <si>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</si>
  <si>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</si>
  <si>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</si>
  <si>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</si>
  <si>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</si>
  <si>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</si>
  <si>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</si>
  <si>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</si>
  <si>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</si>
  <si>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</si>
  <si>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</si>
  <si>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</si>
  <si>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</si>
  <si>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</si>
  <si>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</si>
  <si>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</si>
  <si>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</si>
  <si>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</si>
  <si>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</si>
  <si>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</si>
  <si>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</si>
  <si>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</si>
  <si>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</si>
  <si>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</si>
  <si>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</si>
  <si>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</si>
  <si>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</si>
  <si>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</si>
  <si>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</si>
  <si>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鲁Q079CP</t>
  </si>
  <si>
    <t>索银猛</t>
  </si>
  <si>
    <t>王超</t>
  </si>
  <si>
    <t>孙燕昭</t>
  </si>
  <si>
    <t>WIN0047750</t>
  </si>
  <si>
    <t>石子</t>
  </si>
  <si>
    <t>1-2#</t>
  </si>
  <si>
    <t>良好</t>
  </si>
  <si>
    <t>陈金芳</t>
  </si>
  <si>
    <t>杜娥娥</t>
  </si>
  <si>
    <t>苏CP8009</t>
  </si>
  <si>
    <t>王浩</t>
  </si>
  <si>
    <t>赵培迎</t>
  </si>
  <si>
    <t>王星</t>
  </si>
  <si>
    <t>WIN0047746</t>
  </si>
  <si>
    <t>苏CJU955</t>
  </si>
  <si>
    <t>郑浩</t>
  </si>
  <si>
    <t>冯仰然</t>
  </si>
  <si>
    <t>苏C1T358</t>
  </si>
  <si>
    <t>曹鹏</t>
  </si>
  <si>
    <t>苏C1T861</t>
  </si>
  <si>
    <t>吴文珍</t>
  </si>
  <si>
    <t>鲁Q522BG</t>
  </si>
  <si>
    <t>韩红</t>
  </si>
  <si>
    <t>郑嘉雷</t>
  </si>
  <si>
    <t>退货</t>
  </si>
  <si>
    <t>碎石太多</t>
  </si>
  <si>
    <t>刘会良</t>
  </si>
  <si>
    <t>鲁Q956BY</t>
  </si>
  <si>
    <t>王平</t>
  </si>
  <si>
    <t>鲁Q577AX</t>
  </si>
  <si>
    <t>董连营</t>
  </si>
  <si>
    <t>颗粒偏大</t>
  </si>
  <si>
    <t>鲁Q502BY</t>
  </si>
  <si>
    <t>王戈义</t>
  </si>
  <si>
    <t>鲁QV8991</t>
  </si>
  <si>
    <t>孙力</t>
  </si>
  <si>
    <t>韩洪吉</t>
  </si>
  <si>
    <t>鲁QV8855</t>
  </si>
  <si>
    <t>李雪峰</t>
  </si>
  <si>
    <t>碎石较多，含石粉大块</t>
  </si>
  <si>
    <t>鲁QV8018</t>
  </si>
  <si>
    <t>杜祥波</t>
  </si>
  <si>
    <t>鲁QV8954</t>
  </si>
  <si>
    <t>段飞</t>
  </si>
  <si>
    <t>李峰</t>
  </si>
  <si>
    <t>苏CCL987</t>
  </si>
  <si>
    <t>陈月敏</t>
  </si>
  <si>
    <t>周希超</t>
  </si>
  <si>
    <t>庄团结</t>
  </si>
  <si>
    <t>WIN0047745</t>
  </si>
  <si>
    <t>黄砂</t>
  </si>
  <si>
    <t>河砂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</si>
  <si>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</si>
  <si>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苏CAC332</t>
  </si>
  <si>
    <t>王计刚</t>
  </si>
  <si>
    <t>鲁QV7771</t>
  </si>
  <si>
    <t>许润峰</t>
  </si>
  <si>
    <t>鲁DA0625</t>
  </si>
  <si>
    <t>胡圆阵</t>
  </si>
  <si>
    <t>苏CGL533</t>
  </si>
  <si>
    <t>房宏伟</t>
  </si>
  <si>
    <t>鲁Q568AN</t>
  </si>
  <si>
    <t>李耀</t>
  </si>
  <si>
    <t>苏CGH659</t>
  </si>
  <si>
    <t>柳涛</t>
  </si>
  <si>
    <t>柳召付</t>
  </si>
  <si>
    <t>豫N56039</t>
  </si>
  <si>
    <t>曹庆磊</t>
  </si>
  <si>
    <t>苏CY0813</t>
  </si>
  <si>
    <t>胡正伟</t>
  </si>
  <si>
    <t>苏CYH278</t>
  </si>
  <si>
    <t>司建名</t>
  </si>
  <si>
    <t>王磊</t>
  </si>
  <si>
    <t>鲁Q587CW</t>
  </si>
  <si>
    <t>冯勇胜</t>
  </si>
  <si>
    <t>曹善龙</t>
  </si>
  <si>
    <t>WIN0047743</t>
  </si>
  <si>
    <t>机制砂</t>
  </si>
  <si>
    <t>鲁Q166BV</t>
  </si>
  <si>
    <t>曹敬喜</t>
  </si>
  <si>
    <t>鲁Q050BN</t>
  </si>
  <si>
    <t>冯仰恩</t>
  </si>
  <si>
    <t>鲁Q838BG</t>
  </si>
  <si>
    <t>冯永清</t>
  </si>
  <si>
    <t>冯遵伟</t>
  </si>
  <si>
    <t>苏CT3853</t>
  </si>
  <si>
    <t>程士坤</t>
  </si>
  <si>
    <t>苏CGE123</t>
  </si>
  <si>
    <t>高真真</t>
  </si>
  <si>
    <t>腾尚坤</t>
  </si>
  <si>
    <t>鲁Q529AE</t>
  </si>
  <si>
    <t>汤可席</t>
  </si>
  <si>
    <t>韩赛</t>
  </si>
  <si>
    <t>杨需</t>
  </si>
  <si>
    <t>WIN0047744</t>
  </si>
  <si>
    <t>杨家辉</t>
  </si>
  <si>
    <t>鲁D39535</t>
  </si>
  <si>
    <t>尹镇刚</t>
  </si>
  <si>
    <t>苏CJY839</t>
  </si>
  <si>
    <t>庄猛</t>
  </si>
  <si>
    <t>庄汉强</t>
  </si>
  <si>
    <t>苏CGQ927</t>
  </si>
  <si>
    <t>姚锦旗</t>
  </si>
  <si>
    <t>鲁QV9022</t>
  </si>
  <si>
    <t>耿峰</t>
  </si>
  <si>
    <t>苏CAT219</t>
  </si>
  <si>
    <t>崔品德</t>
  </si>
  <si>
    <t>刘清成</t>
  </si>
  <si>
    <t>WIN0047747</t>
  </si>
  <si>
    <t>苏CGD838</t>
  </si>
  <si>
    <t>刘海峰</t>
  </si>
  <si>
    <t>苏CGT345</t>
  </si>
  <si>
    <t>李淑桥</t>
  </si>
  <si>
    <t>杨磊</t>
  </si>
  <si>
    <t>苏371892</t>
  </si>
  <si>
    <t>张希永</t>
  </si>
  <si>
    <t>陕E67263</t>
  </si>
  <si>
    <t>徐彦峰</t>
  </si>
  <si>
    <t>黄西战</t>
  </si>
  <si>
    <t>皖965966</t>
  </si>
  <si>
    <t>刘忍</t>
  </si>
  <si>
    <t>陕A92162</t>
  </si>
  <si>
    <t>李玉杰</t>
  </si>
  <si>
    <t>鲁Q188BD</t>
  </si>
  <si>
    <t>谭长来</t>
  </si>
  <si>
    <t>苏C1A556</t>
  </si>
  <si>
    <t>闫涛</t>
  </si>
  <si>
    <t>鲁Q673AX</t>
  </si>
  <si>
    <t>冯英武</t>
  </si>
  <si>
    <t>苏CGA868</t>
  </si>
  <si>
    <t>腾磊</t>
  </si>
  <si>
    <t>苏CGV338</t>
  </si>
  <si>
    <t>汤继名</t>
  </si>
  <si>
    <t>孙合伟</t>
  </si>
  <si>
    <t>苏CGS000</t>
  </si>
  <si>
    <t>黄仁武</t>
  </si>
  <si>
    <t>苏CGA268</t>
  </si>
  <si>
    <t>王红芳</t>
  </si>
  <si>
    <t>刘光</t>
  </si>
  <si>
    <t>王煜莹</t>
  </si>
  <si>
    <t>WIN0047748</t>
  </si>
  <si>
    <t>石粉、碎石较多</t>
  </si>
  <si>
    <t>苏C2A728</t>
  </si>
  <si>
    <t>孙建军</t>
  </si>
  <si>
    <t>孙华宁</t>
  </si>
  <si>
    <t>苏CV9188</t>
  </si>
  <si>
    <t>庄二团</t>
  </si>
  <si>
    <t>白西洋</t>
  </si>
  <si>
    <t>苏CU3668</t>
  </si>
  <si>
    <t>庄楠楠</t>
  </si>
  <si>
    <t>刘良</t>
  </si>
  <si>
    <t>苏CH6588</t>
  </si>
  <si>
    <t>庄宁</t>
  </si>
  <si>
    <t>贾方乐</t>
  </si>
  <si>
    <t>合计</t>
  </si>
  <si>
    <t>备注：退货也登记，在备注中注明不合格退货，所有重量和单价、金额均以0标记</t>
  </si>
  <si>
    <t xml:space="preserve">收料登记表填报
日期    2018年 09 月 19 日                                填表人  ：吴艳苓 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</si>
  <si>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</si>
  <si>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</si>
  <si>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</si>
  <si>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</si>
  <si>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</si>
  <si>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</si>
  <si>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</si>
  <si>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</si>
  <si>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</si>
  <si>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</si>
  <si>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鲁HR3606</t>
  </si>
  <si>
    <t>李业举</t>
  </si>
  <si>
    <t>杜昌慈</t>
  </si>
  <si>
    <t>成武金利宏</t>
  </si>
  <si>
    <t>矿粉</t>
  </si>
  <si>
    <t>冯海英</t>
  </si>
  <si>
    <t>聂恒光</t>
  </si>
  <si>
    <t>鲁H78E87</t>
  </si>
  <si>
    <t>张庆刚</t>
  </si>
  <si>
    <t>郑言克</t>
  </si>
  <si>
    <t>1--2</t>
  </si>
  <si>
    <t>0.1T</t>
  </si>
  <si>
    <t>鲁HW6711</t>
  </si>
  <si>
    <t>王长青</t>
  </si>
  <si>
    <t>鲁H62D98</t>
  </si>
  <si>
    <t>徐连文</t>
  </si>
  <si>
    <t>鲁H91B39</t>
  </si>
  <si>
    <t>张启亮</t>
  </si>
  <si>
    <t>鲁H16B56</t>
  </si>
  <si>
    <t>刘海龙</t>
  </si>
  <si>
    <t>鲁H02F86</t>
  </si>
  <si>
    <t>程红强</t>
  </si>
  <si>
    <t>鲁H18B83</t>
  </si>
  <si>
    <t>刘逢</t>
  </si>
  <si>
    <t>鲁RN2329</t>
  </si>
  <si>
    <t>张庆友</t>
  </si>
  <si>
    <t>鲁HW5098</t>
  </si>
  <si>
    <t>侯圣科</t>
  </si>
  <si>
    <t>鲁HQA478</t>
  </si>
  <si>
    <t>时金伟</t>
  </si>
  <si>
    <t>鲁HD2339</t>
  </si>
  <si>
    <t>王彦钦</t>
  </si>
  <si>
    <t>张连聚</t>
  </si>
  <si>
    <t>巨野中联</t>
  </si>
  <si>
    <t>水泥</t>
  </si>
  <si>
    <t>PO42.5</t>
  </si>
  <si>
    <t>鲁H86373</t>
  </si>
  <si>
    <t>张兆群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</si>
  <si>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9 月 19 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</si>
  <si>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</si>
  <si>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8555</t>
  </si>
  <si>
    <t>张成义</t>
  </si>
  <si>
    <t>朱大阳</t>
  </si>
  <si>
    <t>成义物流</t>
  </si>
  <si>
    <t>I</t>
  </si>
  <si>
    <t>张忠</t>
  </si>
  <si>
    <t>张传迎</t>
  </si>
  <si>
    <t>3907</t>
  </si>
  <si>
    <t>孙阳行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</si>
  <si>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9月   19日                                填表人：韩小潮                                 </t>
    </r>
  </si>
  <si>
    <t>单位：江苏大唐商品混凝土有限公司</t>
  </si>
  <si>
    <t>9:43</t>
  </si>
  <si>
    <t>魏涛</t>
  </si>
  <si>
    <t>041629</t>
  </si>
  <si>
    <t>砂</t>
  </si>
  <si>
    <t xml:space="preserve">韩小朝 </t>
  </si>
  <si>
    <t>曹红梅</t>
  </si>
  <si>
    <t>陆英坡</t>
  </si>
  <si>
    <t>041632</t>
  </si>
  <si>
    <t>13:15</t>
  </si>
  <si>
    <t>王法业</t>
  </si>
  <si>
    <t>李瑞</t>
  </si>
  <si>
    <t>陆玉峰</t>
  </si>
  <si>
    <t>041635</t>
  </si>
  <si>
    <t>13:21</t>
  </si>
  <si>
    <t>李小响</t>
  </si>
  <si>
    <t>041636</t>
  </si>
  <si>
    <t>于士春</t>
  </si>
  <si>
    <t>孙燕召</t>
  </si>
  <si>
    <t>041641</t>
  </si>
  <si>
    <t>13:50</t>
  </si>
  <si>
    <t>汤威</t>
  </si>
  <si>
    <t>孙艳昭</t>
  </si>
  <si>
    <t>041639</t>
  </si>
  <si>
    <t>13:51</t>
  </si>
  <si>
    <t>顾帅</t>
  </si>
  <si>
    <t>吴峰</t>
  </si>
  <si>
    <t>041643</t>
  </si>
  <si>
    <t>许瑞丽</t>
  </si>
  <si>
    <t>041644</t>
  </si>
  <si>
    <t>陈刚</t>
  </si>
  <si>
    <t>15062025252</t>
  </si>
  <si>
    <t>041645</t>
  </si>
  <si>
    <t>高松钦</t>
  </si>
  <si>
    <t>041646</t>
  </si>
  <si>
    <t>031</t>
  </si>
  <si>
    <t>黄明克</t>
  </si>
  <si>
    <t>黄志军</t>
  </si>
  <si>
    <t>17751925879</t>
  </si>
  <si>
    <t>刘保安</t>
  </si>
  <si>
    <t>041648</t>
  </si>
  <si>
    <t>张磊</t>
  </si>
  <si>
    <t>13952250234</t>
  </si>
  <si>
    <t>041652</t>
  </si>
  <si>
    <t>陈伟</t>
  </si>
  <si>
    <t>13305222979</t>
  </si>
  <si>
    <t>041650</t>
  </si>
  <si>
    <t>16:17</t>
  </si>
  <si>
    <t>张飞</t>
  </si>
  <si>
    <t>13921767871</t>
  </si>
  <si>
    <t>041651</t>
  </si>
  <si>
    <t>041653</t>
  </si>
  <si>
    <t>冯五</t>
  </si>
  <si>
    <t>041654</t>
  </si>
  <si>
    <t>041655</t>
  </si>
  <si>
    <t>徐交通</t>
  </si>
  <si>
    <t>彭相</t>
  </si>
  <si>
    <t>041656</t>
  </si>
  <si>
    <t>马崇燕</t>
  </si>
  <si>
    <t>18118581166</t>
  </si>
  <si>
    <t>041658</t>
  </si>
  <si>
    <t>于鹏</t>
  </si>
  <si>
    <t>041657</t>
  </si>
  <si>
    <t>冯伟</t>
  </si>
  <si>
    <t>041659</t>
  </si>
  <si>
    <t>017</t>
  </si>
  <si>
    <t>丁玉鹏</t>
  </si>
  <si>
    <t>041660</t>
  </si>
  <si>
    <t>武加军</t>
  </si>
  <si>
    <t>15371600099</t>
  </si>
  <si>
    <t>041661</t>
  </si>
  <si>
    <t>李自由</t>
  </si>
  <si>
    <t>郭凌峰</t>
  </si>
  <si>
    <t>15240475966</t>
  </si>
  <si>
    <t>041662</t>
  </si>
  <si>
    <t>冯洋</t>
  </si>
  <si>
    <t>周西五</t>
  </si>
  <si>
    <t>041663</t>
  </si>
  <si>
    <t>765</t>
  </si>
  <si>
    <t>徐大勇</t>
  </si>
  <si>
    <t>17705222272</t>
  </si>
  <si>
    <t>041664</t>
  </si>
  <si>
    <t>蒋会道</t>
  </si>
  <si>
    <t>18751596100</t>
  </si>
  <si>
    <t>041665</t>
  </si>
  <si>
    <t>张衡龙</t>
  </si>
  <si>
    <t>041666</t>
  </si>
  <si>
    <t>027</t>
  </si>
  <si>
    <t>邴赛</t>
  </si>
  <si>
    <t>041670</t>
  </si>
  <si>
    <t>薛军</t>
  </si>
  <si>
    <t>041671</t>
  </si>
  <si>
    <t>曹彦龙</t>
  </si>
  <si>
    <t>041672</t>
  </si>
  <si>
    <t>胡刚</t>
  </si>
  <si>
    <t>041673</t>
  </si>
  <si>
    <t>庄团柱</t>
  </si>
  <si>
    <t>041674</t>
  </si>
  <si>
    <t>马英东</t>
  </si>
  <si>
    <t>041675</t>
  </si>
  <si>
    <t>付强</t>
  </si>
  <si>
    <t>041676</t>
  </si>
  <si>
    <t>041677</t>
  </si>
  <si>
    <t>李响</t>
  </si>
  <si>
    <t>15952109898</t>
  </si>
  <si>
    <t>041678</t>
  </si>
  <si>
    <t>0373</t>
  </si>
  <si>
    <t>王京</t>
  </si>
  <si>
    <t>041679</t>
  </si>
  <si>
    <t>王法叶</t>
  </si>
  <si>
    <t>041680</t>
  </si>
  <si>
    <t>071</t>
  </si>
  <si>
    <t>杜坤</t>
  </si>
  <si>
    <t>杜辉</t>
  </si>
  <si>
    <t>041681</t>
  </si>
  <si>
    <t>039</t>
  </si>
  <si>
    <t>张凯</t>
  </si>
  <si>
    <t>曹升吉</t>
  </si>
  <si>
    <t>041682</t>
  </si>
  <si>
    <t>5309</t>
  </si>
  <si>
    <t>吴衡</t>
  </si>
  <si>
    <t>13815338234</t>
  </si>
  <si>
    <t>041683</t>
  </si>
  <si>
    <t>238</t>
  </si>
  <si>
    <t>庄团住</t>
  </si>
  <si>
    <t>张艺</t>
  </si>
  <si>
    <t>041684</t>
  </si>
  <si>
    <t>919</t>
  </si>
  <si>
    <t>姚征</t>
  </si>
  <si>
    <t>刘伟</t>
  </si>
  <si>
    <t>041685</t>
  </si>
  <si>
    <t>225</t>
  </si>
  <si>
    <t>龚培亮</t>
  </si>
  <si>
    <t>15366790444</t>
  </si>
  <si>
    <t>041686</t>
  </si>
  <si>
    <t>7761</t>
  </si>
  <si>
    <t>王猛</t>
  </si>
  <si>
    <t>041687</t>
  </si>
  <si>
    <t>272</t>
  </si>
  <si>
    <t>姚佩齐</t>
  </si>
  <si>
    <t>041688</t>
  </si>
  <si>
    <t>319</t>
  </si>
  <si>
    <t>041389</t>
  </si>
  <si>
    <t>309</t>
  </si>
  <si>
    <t>041690</t>
  </si>
  <si>
    <t>630</t>
  </si>
  <si>
    <t>041691</t>
  </si>
  <si>
    <t>陈汉宝</t>
  </si>
  <si>
    <t>13815383068</t>
  </si>
  <si>
    <t>041697</t>
  </si>
  <si>
    <t>041698</t>
  </si>
  <si>
    <t>许洪卫</t>
  </si>
  <si>
    <t>041699</t>
  </si>
  <si>
    <t>041700</t>
  </si>
  <si>
    <t>陈良宝</t>
  </si>
  <si>
    <t>041630</t>
  </si>
  <si>
    <t>1-2</t>
  </si>
  <si>
    <t>娄群</t>
  </si>
  <si>
    <t>041633</t>
  </si>
  <si>
    <t>曹培贵</t>
  </si>
  <si>
    <t>041634</t>
  </si>
  <si>
    <t>刘纯纯</t>
  </si>
  <si>
    <t>041637</t>
  </si>
  <si>
    <t>贾传刚</t>
  </si>
  <si>
    <t>041638</t>
  </si>
  <si>
    <t>079</t>
  </si>
  <si>
    <t>常明华</t>
  </si>
  <si>
    <t>041642</t>
  </si>
  <si>
    <t>1-5</t>
  </si>
  <si>
    <t>121</t>
  </si>
  <si>
    <t>于大会</t>
  </si>
  <si>
    <t>葛全</t>
  </si>
  <si>
    <t>15077807769</t>
  </si>
  <si>
    <t>041647</t>
  </si>
  <si>
    <t>827</t>
  </si>
  <si>
    <t>张猛</t>
  </si>
  <si>
    <t>18112012199</t>
  </si>
  <si>
    <t>041649</t>
  </si>
  <si>
    <t>867</t>
  </si>
  <si>
    <t>041667</t>
  </si>
  <si>
    <t>277</t>
  </si>
  <si>
    <t>041668</t>
  </si>
  <si>
    <t>367</t>
  </si>
  <si>
    <t>041669</t>
  </si>
  <si>
    <t>041692</t>
  </si>
  <si>
    <t>041693</t>
  </si>
  <si>
    <t>041695</t>
  </si>
  <si>
    <t>041696</t>
  </si>
</sst>
</file>

<file path=xl/styles.xml><?xml version="1.0" encoding="utf-8"?>
<styleSheet xmlns="http://schemas.openxmlformats.org/spreadsheetml/2006/main">
  <numFmts count="7">
    <numFmt numFmtId="176" formatCode="0.00_ "/>
    <numFmt numFmtId="177" formatCode="h:mm;@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8" formatCode="0.0_ "/>
    <numFmt numFmtId="41" formatCode="_ * #,##0_ ;_ * \-#,##0_ ;_ * &quot;-&quot;_ ;_ @_ "/>
    <numFmt numFmtId="43" formatCode="_ * #,##0.00_ ;_ * \-#,##0.00_ ;_ * &quot;-&quot;??_ ;_ @_ "/>
  </numFmts>
  <fonts count="3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theme="3" tint="-0.5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1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2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7" fillId="3" borderId="13" applyNumberFormat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20" fillId="7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0" fillId="0" borderId="4" xfId="0" applyFont="1" applyBorder="1" applyAlignment="1">
      <alignment horizontal="left" vertical="center" wrapText="1"/>
    </xf>
    <xf numFmtId="10" fontId="13" fillId="0" borderId="1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left" vertical="center" wrapText="1"/>
    </xf>
    <xf numFmtId="178" fontId="2" fillId="0" borderId="0" xfId="0" applyNumberFormat="1" applyFont="1" applyAlignment="1">
      <alignment horizontal="left" vertical="center" wrapText="1"/>
    </xf>
    <xf numFmtId="176" fontId="3" fillId="0" borderId="3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58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82"/>
  <sheetViews>
    <sheetView workbookViewId="0">
      <selection activeCell="V81" sqref="V81"/>
    </sheetView>
  </sheetViews>
  <sheetFormatPr defaultColWidth="9" defaultRowHeight="13.5"/>
  <cols>
    <col min="1" max="1" width="9" style="22"/>
    <col min="2" max="2" width="11.875" style="55" customWidth="1"/>
    <col min="3" max="3" width="9" customWidth="1"/>
    <col min="4" max="4" width="9" style="22" customWidth="1"/>
    <col min="5" max="5" width="10.375" style="22" customWidth="1"/>
    <col min="6" max="6" width="13.5" style="22" customWidth="1"/>
    <col min="7" max="7" width="10.75" customWidth="1"/>
    <col min="8" max="8" width="12.625" customWidth="1"/>
    <col min="9" max="10" width="10.75" customWidth="1"/>
    <col min="11" max="12" width="9" style="22" customWidth="1"/>
    <col min="13" max="13" width="9" style="56" customWidth="1"/>
    <col min="14" max="14" width="9" customWidth="1"/>
    <col min="15" max="15" width="9" style="57" customWidth="1"/>
    <col min="16" max="16" width="9" customWidth="1"/>
    <col min="17" max="17" width="20.125" customWidth="1"/>
    <col min="18" max="19" width="9" style="22" customWidth="1"/>
    <col min="20" max="20" width="10.25" style="57" customWidth="1"/>
    <col min="21" max="21" width="10.25" customWidth="1"/>
    <col min="22" max="22" width="10.25" style="57" customWidth="1"/>
    <col min="23" max="24" width="9" style="22"/>
    <col min="25" max="25" width="15.25" customWidth="1"/>
  </cols>
  <sheetData>
    <row r="1" ht="39.95" customHeight="1" spans="1:25">
      <c r="A1" s="21" t="s">
        <v>0</v>
      </c>
      <c r="B1" s="58"/>
      <c r="C1" s="21"/>
      <c r="D1" s="21"/>
      <c r="E1" s="21"/>
      <c r="F1" s="21"/>
      <c r="G1" s="21"/>
      <c r="H1" s="21"/>
      <c r="I1" s="21"/>
      <c r="J1" s="21"/>
      <c r="K1" s="21"/>
      <c r="L1" s="21"/>
      <c r="M1" s="65"/>
      <c r="N1" s="21"/>
      <c r="O1" s="66"/>
      <c r="P1" s="21"/>
      <c r="Q1" s="21"/>
      <c r="R1" s="21"/>
      <c r="S1" s="21"/>
      <c r="T1" s="66"/>
      <c r="U1" s="21"/>
      <c r="V1" s="66"/>
      <c r="W1" s="21"/>
      <c r="X1" s="21"/>
      <c r="Y1" s="21"/>
    </row>
    <row r="2" ht="18.95" customHeight="1" spans="2:22">
      <c r="B2" s="59" t="s">
        <v>1</v>
      </c>
      <c r="C2" s="23"/>
      <c r="D2" s="60"/>
      <c r="E2" s="60"/>
      <c r="F2" s="60"/>
      <c r="G2" s="23"/>
      <c r="H2" s="23"/>
      <c r="I2" s="23"/>
      <c r="J2" s="23"/>
      <c r="K2" s="60"/>
      <c r="L2" s="60"/>
      <c r="M2" s="67"/>
      <c r="N2" s="23"/>
      <c r="O2" s="68"/>
      <c r="P2" s="23"/>
      <c r="Q2" s="23"/>
      <c r="R2" s="60"/>
      <c r="S2" s="60"/>
      <c r="T2" s="68"/>
      <c r="U2" s="23"/>
      <c r="V2" s="68"/>
    </row>
    <row r="3" s="53" customFormat="1" ht="18.95" customHeight="1" spans="1:25">
      <c r="A3" s="24" t="s">
        <v>2</v>
      </c>
      <c r="B3" s="61" t="s">
        <v>3</v>
      </c>
      <c r="C3" s="24" t="s">
        <v>4</v>
      </c>
      <c r="D3" s="24"/>
      <c r="E3" s="24"/>
      <c r="F3" s="24"/>
      <c r="G3" s="24"/>
      <c r="H3" s="25" t="s">
        <v>5</v>
      </c>
      <c r="I3" s="32"/>
      <c r="J3" s="32"/>
      <c r="K3" s="32"/>
      <c r="L3" s="32"/>
      <c r="M3" s="69"/>
      <c r="N3" s="32"/>
      <c r="O3" s="70"/>
      <c r="P3" s="32"/>
      <c r="Q3" s="32"/>
      <c r="R3" s="32"/>
      <c r="S3" s="34"/>
      <c r="T3" s="72" t="s">
        <v>6</v>
      </c>
      <c r="U3" s="24"/>
      <c r="V3" s="72"/>
      <c r="W3" s="24" t="s">
        <v>7</v>
      </c>
      <c r="X3" s="35" t="s">
        <v>8</v>
      </c>
      <c r="Y3" s="24" t="s">
        <v>9</v>
      </c>
    </row>
    <row r="4" s="54" customFormat="1" ht="29" customHeight="1" spans="1:25">
      <c r="A4" s="24"/>
      <c r="B4" s="61" t="s">
        <v>10</v>
      </c>
      <c r="C4" s="24" t="s">
        <v>11</v>
      </c>
      <c r="D4" s="26" t="s">
        <v>12</v>
      </c>
      <c r="E4" s="24" t="s">
        <v>13</v>
      </c>
      <c r="F4" s="24" t="s">
        <v>14</v>
      </c>
      <c r="G4" s="24" t="s">
        <v>15</v>
      </c>
      <c r="H4" s="24" t="s">
        <v>16</v>
      </c>
      <c r="I4" s="24" t="s">
        <v>17</v>
      </c>
      <c r="J4" s="24" t="s">
        <v>18</v>
      </c>
      <c r="K4" s="24" t="s">
        <v>19</v>
      </c>
      <c r="L4" s="24" t="s">
        <v>20</v>
      </c>
      <c r="M4" s="71" t="s">
        <v>21</v>
      </c>
      <c r="N4" s="24" t="s">
        <v>22</v>
      </c>
      <c r="O4" s="72" t="s">
        <v>23</v>
      </c>
      <c r="P4" s="24" t="s">
        <v>24</v>
      </c>
      <c r="Q4" s="24" t="s">
        <v>25</v>
      </c>
      <c r="R4" s="24" t="s">
        <v>26</v>
      </c>
      <c r="S4" s="24" t="s">
        <v>27</v>
      </c>
      <c r="T4" s="72" t="s">
        <v>28</v>
      </c>
      <c r="U4" s="24" t="s">
        <v>29</v>
      </c>
      <c r="V4" s="72" t="s">
        <v>30</v>
      </c>
      <c r="W4" s="24"/>
      <c r="X4" s="36"/>
      <c r="Y4" s="24"/>
    </row>
    <row r="5" s="22" customFormat="1" ht="18.95" customHeight="1" spans="1:25">
      <c r="A5" s="27">
        <v>1</v>
      </c>
      <c r="B5" s="28">
        <v>0.294444444444444</v>
      </c>
      <c r="C5" s="62" t="s">
        <v>31</v>
      </c>
      <c r="D5" s="62" t="s">
        <v>32</v>
      </c>
      <c r="E5" s="62" t="s">
        <v>33</v>
      </c>
      <c r="F5" s="27">
        <v>13913483789</v>
      </c>
      <c r="G5" s="62" t="s">
        <v>34</v>
      </c>
      <c r="H5" s="27" t="s">
        <v>35</v>
      </c>
      <c r="I5" s="62" t="s">
        <v>36</v>
      </c>
      <c r="J5" s="73" t="s">
        <v>37</v>
      </c>
      <c r="K5" s="27">
        <v>66.04</v>
      </c>
      <c r="L5" s="27">
        <v>18.14</v>
      </c>
      <c r="M5" s="27">
        <v>47.9</v>
      </c>
      <c r="N5" s="27"/>
      <c r="O5" s="27"/>
      <c r="P5" s="27"/>
      <c r="Q5" s="27" t="s">
        <v>38</v>
      </c>
      <c r="R5" s="27">
        <v>7</v>
      </c>
      <c r="S5" s="27">
        <v>0.5</v>
      </c>
      <c r="T5" s="27">
        <v>47.4</v>
      </c>
      <c r="U5" s="27">
        <v>109</v>
      </c>
      <c r="V5" s="27">
        <v>5166.6</v>
      </c>
      <c r="W5" s="27" t="s">
        <v>39</v>
      </c>
      <c r="X5" s="62" t="s">
        <v>40</v>
      </c>
      <c r="Y5" s="27"/>
    </row>
    <row r="6" s="22" customFormat="1" ht="18.95" customHeight="1" spans="1:25">
      <c r="A6" s="27">
        <v>2</v>
      </c>
      <c r="B6" s="28">
        <v>0.375694444444444</v>
      </c>
      <c r="C6" s="62" t="s">
        <v>41</v>
      </c>
      <c r="D6" s="62" t="s">
        <v>42</v>
      </c>
      <c r="E6" s="62" t="s">
        <v>43</v>
      </c>
      <c r="F6" s="27">
        <v>13913482866</v>
      </c>
      <c r="G6" s="62" t="s">
        <v>44</v>
      </c>
      <c r="H6" s="27" t="s">
        <v>45</v>
      </c>
      <c r="I6" s="62" t="s">
        <v>36</v>
      </c>
      <c r="J6" s="73" t="s">
        <v>37</v>
      </c>
      <c r="K6" s="74">
        <v>65.2</v>
      </c>
      <c r="L6" s="27">
        <v>20.96</v>
      </c>
      <c r="M6" s="27">
        <v>44.24</v>
      </c>
      <c r="N6" s="27"/>
      <c r="O6" s="27"/>
      <c r="P6" s="27"/>
      <c r="Q6" s="27" t="s">
        <v>38</v>
      </c>
      <c r="R6" s="27">
        <v>8</v>
      </c>
      <c r="S6" s="27">
        <v>0.54</v>
      </c>
      <c r="T6" s="27">
        <v>43.7</v>
      </c>
      <c r="U6" s="27">
        <v>109</v>
      </c>
      <c r="V6" s="27">
        <v>4763.3</v>
      </c>
      <c r="W6" s="27" t="s">
        <v>39</v>
      </c>
      <c r="X6" s="62" t="s">
        <v>40</v>
      </c>
      <c r="Y6" s="27"/>
    </row>
    <row r="7" s="22" customFormat="1" ht="18.95" customHeight="1" spans="1:25">
      <c r="A7" s="27">
        <v>3</v>
      </c>
      <c r="B7" s="28">
        <v>0.452777777777778</v>
      </c>
      <c r="C7" s="62" t="s">
        <v>46</v>
      </c>
      <c r="D7" s="62" t="s">
        <v>47</v>
      </c>
      <c r="E7" s="62" t="s">
        <v>48</v>
      </c>
      <c r="F7" s="27">
        <v>15952109259</v>
      </c>
      <c r="G7" s="62" t="s">
        <v>34</v>
      </c>
      <c r="H7" s="27" t="s">
        <v>35</v>
      </c>
      <c r="I7" s="62" t="s">
        <v>36</v>
      </c>
      <c r="J7" s="73" t="s">
        <v>37</v>
      </c>
      <c r="K7" s="74">
        <v>65.76</v>
      </c>
      <c r="L7" s="27">
        <v>18.68</v>
      </c>
      <c r="M7" s="27">
        <v>47.08</v>
      </c>
      <c r="N7" s="27"/>
      <c r="O7" s="27"/>
      <c r="P7" s="27"/>
      <c r="Q7" s="27" t="s">
        <v>38</v>
      </c>
      <c r="R7" s="27">
        <v>7</v>
      </c>
      <c r="S7" s="27">
        <v>0.58</v>
      </c>
      <c r="T7" s="27">
        <v>46.5</v>
      </c>
      <c r="U7" s="27">
        <v>109</v>
      </c>
      <c r="V7" s="27">
        <v>5068.5</v>
      </c>
      <c r="W7" s="27" t="s">
        <v>39</v>
      </c>
      <c r="X7" s="62" t="s">
        <v>40</v>
      </c>
      <c r="Y7" s="27"/>
    </row>
    <row r="8" s="22" customFormat="1" ht="18.95" customHeight="1" spans="1:25">
      <c r="A8" s="27">
        <v>4</v>
      </c>
      <c r="B8" s="28">
        <v>0.454166666666667</v>
      </c>
      <c r="C8" s="62" t="s">
        <v>49</v>
      </c>
      <c r="D8" s="62" t="s">
        <v>47</v>
      </c>
      <c r="E8" s="62" t="s">
        <v>50</v>
      </c>
      <c r="F8" s="27">
        <v>13914864932</v>
      </c>
      <c r="G8" s="62" t="s">
        <v>34</v>
      </c>
      <c r="H8" s="27" t="s">
        <v>35</v>
      </c>
      <c r="I8" s="62" t="s">
        <v>36</v>
      </c>
      <c r="J8" s="73" t="s">
        <v>37</v>
      </c>
      <c r="K8" s="27">
        <v>84.94</v>
      </c>
      <c r="L8" s="27">
        <v>22.88</v>
      </c>
      <c r="M8" s="27">
        <v>62.06</v>
      </c>
      <c r="N8" s="27"/>
      <c r="O8" s="27"/>
      <c r="P8" s="27"/>
      <c r="Q8" s="27" t="s">
        <v>38</v>
      </c>
      <c r="R8" s="27">
        <v>7</v>
      </c>
      <c r="S8" s="27">
        <v>0.56</v>
      </c>
      <c r="T8" s="27">
        <v>61.5</v>
      </c>
      <c r="U8" s="27">
        <v>109</v>
      </c>
      <c r="V8" s="27">
        <v>6703.5</v>
      </c>
      <c r="W8" s="27" t="s">
        <v>39</v>
      </c>
      <c r="X8" s="62" t="s">
        <v>40</v>
      </c>
      <c r="Y8" s="27"/>
    </row>
    <row r="9" s="22" customFormat="1" ht="18.95" customHeight="1" spans="1:25">
      <c r="A9" s="27">
        <v>5</v>
      </c>
      <c r="B9" s="28">
        <v>0.45625</v>
      </c>
      <c r="C9" s="62" t="s">
        <v>51</v>
      </c>
      <c r="D9" s="62" t="s">
        <v>47</v>
      </c>
      <c r="E9" s="62" t="s">
        <v>52</v>
      </c>
      <c r="F9" s="27">
        <v>13952270866</v>
      </c>
      <c r="G9" s="62" t="s">
        <v>34</v>
      </c>
      <c r="H9" s="27" t="s">
        <v>35</v>
      </c>
      <c r="I9" s="62" t="s">
        <v>36</v>
      </c>
      <c r="J9" s="73" t="s">
        <v>37</v>
      </c>
      <c r="K9" s="27">
        <v>82.6</v>
      </c>
      <c r="L9" s="27">
        <v>22.4</v>
      </c>
      <c r="M9" s="27">
        <v>60.2</v>
      </c>
      <c r="N9" s="27"/>
      <c r="O9" s="27"/>
      <c r="P9" s="27"/>
      <c r="Q9" s="27" t="s">
        <v>38</v>
      </c>
      <c r="R9" s="27">
        <v>7</v>
      </c>
      <c r="S9" s="27">
        <v>0.7</v>
      </c>
      <c r="T9" s="27">
        <v>59.5</v>
      </c>
      <c r="U9" s="27">
        <v>109</v>
      </c>
      <c r="V9" s="27">
        <v>6485.5</v>
      </c>
      <c r="W9" s="27" t="s">
        <v>39</v>
      </c>
      <c r="X9" s="62" t="s">
        <v>40</v>
      </c>
      <c r="Y9" s="27"/>
    </row>
    <row r="10" s="22" customFormat="1" ht="18.95" customHeight="1" spans="1:25">
      <c r="A10" s="27">
        <v>6</v>
      </c>
      <c r="B10" s="28">
        <v>0.480555555555556</v>
      </c>
      <c r="C10" s="62" t="s">
        <v>53</v>
      </c>
      <c r="D10" s="27" t="s">
        <v>54</v>
      </c>
      <c r="E10" s="62" t="s">
        <v>55</v>
      </c>
      <c r="F10" s="27">
        <v>15862121767</v>
      </c>
      <c r="G10" s="27" t="s">
        <v>34</v>
      </c>
      <c r="H10" s="27" t="s">
        <v>56</v>
      </c>
      <c r="I10" s="62" t="s">
        <v>36</v>
      </c>
      <c r="J10" s="73" t="s">
        <v>37</v>
      </c>
      <c r="K10" s="27">
        <v>69.08</v>
      </c>
      <c r="L10" s="27"/>
      <c r="M10" s="27"/>
      <c r="N10" s="27"/>
      <c r="O10" s="27"/>
      <c r="P10" s="27"/>
      <c r="Q10" s="27" t="s">
        <v>57</v>
      </c>
      <c r="R10" s="27"/>
      <c r="S10" s="27"/>
      <c r="T10" s="27"/>
      <c r="U10" s="27"/>
      <c r="V10" s="27"/>
      <c r="W10" s="27" t="s">
        <v>58</v>
      </c>
      <c r="X10" s="62" t="s">
        <v>40</v>
      </c>
      <c r="Y10" s="27" t="s">
        <v>56</v>
      </c>
    </row>
    <row r="11" s="22" customFormat="1" ht="18.95" customHeight="1" spans="1:25">
      <c r="A11" s="27">
        <v>7</v>
      </c>
      <c r="B11" s="28">
        <v>0.511111111111111</v>
      </c>
      <c r="C11" s="62" t="s">
        <v>59</v>
      </c>
      <c r="D11" s="27" t="s">
        <v>42</v>
      </c>
      <c r="E11" s="62" t="s">
        <v>60</v>
      </c>
      <c r="F11" s="27">
        <v>13852466769</v>
      </c>
      <c r="G11" s="27" t="s">
        <v>44</v>
      </c>
      <c r="H11" s="62" t="s">
        <v>45</v>
      </c>
      <c r="I11" s="62" t="s">
        <v>36</v>
      </c>
      <c r="J11" s="73" t="s">
        <v>37</v>
      </c>
      <c r="K11" s="27">
        <v>59.86</v>
      </c>
      <c r="L11" s="27">
        <v>18.92</v>
      </c>
      <c r="M11" s="27">
        <v>40.94</v>
      </c>
      <c r="N11" s="27"/>
      <c r="O11" s="27"/>
      <c r="P11" s="27"/>
      <c r="Q11" s="27" t="s">
        <v>38</v>
      </c>
      <c r="R11" s="27">
        <v>7</v>
      </c>
      <c r="S11" s="27">
        <v>0.74</v>
      </c>
      <c r="T11" s="27">
        <v>40.2</v>
      </c>
      <c r="U11" s="27">
        <v>109</v>
      </c>
      <c r="V11" s="27">
        <v>4381.8</v>
      </c>
      <c r="W11" s="27" t="s">
        <v>58</v>
      </c>
      <c r="X11" s="62" t="s">
        <v>40</v>
      </c>
      <c r="Y11" s="62"/>
    </row>
    <row r="12" s="22" customFormat="1" ht="18.95" customHeight="1" spans="1:25">
      <c r="A12" s="27">
        <v>8</v>
      </c>
      <c r="B12" s="28">
        <v>0.525694444444444</v>
      </c>
      <c r="C12" s="62" t="s">
        <v>61</v>
      </c>
      <c r="D12" s="62" t="s">
        <v>54</v>
      </c>
      <c r="E12" s="62" t="s">
        <v>62</v>
      </c>
      <c r="F12" s="27">
        <v>13375115444</v>
      </c>
      <c r="G12" s="62" t="s">
        <v>34</v>
      </c>
      <c r="H12" s="27" t="s">
        <v>35</v>
      </c>
      <c r="I12" s="62" t="s">
        <v>36</v>
      </c>
      <c r="J12" s="73" t="s">
        <v>37</v>
      </c>
      <c r="K12" s="27">
        <v>66.3</v>
      </c>
      <c r="L12" s="27">
        <v>18.22</v>
      </c>
      <c r="M12" s="27">
        <v>48.08</v>
      </c>
      <c r="N12" s="27"/>
      <c r="O12" s="27"/>
      <c r="P12" s="27"/>
      <c r="Q12" s="27" t="s">
        <v>63</v>
      </c>
      <c r="R12" s="27">
        <v>7</v>
      </c>
      <c r="S12" s="27">
        <v>1.08</v>
      </c>
      <c r="T12" s="27">
        <v>47</v>
      </c>
      <c r="U12" s="27">
        <v>109</v>
      </c>
      <c r="V12" s="27">
        <v>5123</v>
      </c>
      <c r="W12" s="27" t="s">
        <v>58</v>
      </c>
      <c r="X12" s="62" t="s">
        <v>40</v>
      </c>
      <c r="Y12" s="27"/>
    </row>
    <row r="13" s="22" customFormat="1" ht="18.95" customHeight="1" spans="1:25">
      <c r="A13" s="27">
        <v>9</v>
      </c>
      <c r="B13" s="28">
        <v>0.528472222222222</v>
      </c>
      <c r="C13" s="62" t="s">
        <v>64</v>
      </c>
      <c r="D13" s="27" t="s">
        <v>54</v>
      </c>
      <c r="E13" s="62" t="s">
        <v>65</v>
      </c>
      <c r="F13" s="27">
        <v>15152016113</v>
      </c>
      <c r="G13" s="27" t="s">
        <v>34</v>
      </c>
      <c r="H13" s="62" t="s">
        <v>35</v>
      </c>
      <c r="I13" s="62" t="s">
        <v>36</v>
      </c>
      <c r="J13" s="73" t="s">
        <v>37</v>
      </c>
      <c r="K13" s="27">
        <v>65.16</v>
      </c>
      <c r="L13" s="27">
        <v>18.2</v>
      </c>
      <c r="M13" s="27">
        <v>46.96</v>
      </c>
      <c r="N13" s="27"/>
      <c r="O13" s="27"/>
      <c r="P13" s="27"/>
      <c r="Q13" s="27" t="s">
        <v>63</v>
      </c>
      <c r="R13" s="27">
        <v>7</v>
      </c>
      <c r="S13" s="27">
        <v>1.06</v>
      </c>
      <c r="T13" s="27">
        <v>45.9</v>
      </c>
      <c r="U13" s="27">
        <v>109</v>
      </c>
      <c r="V13" s="27">
        <v>5003.1</v>
      </c>
      <c r="W13" s="27" t="s">
        <v>58</v>
      </c>
      <c r="X13" s="62" t="s">
        <v>40</v>
      </c>
      <c r="Y13" s="62"/>
    </row>
    <row r="14" s="22" customFormat="1" ht="18.95" customHeight="1" spans="1:25">
      <c r="A14" s="27">
        <v>10</v>
      </c>
      <c r="B14" s="28">
        <v>0.53125</v>
      </c>
      <c r="C14" s="62" t="s">
        <v>66</v>
      </c>
      <c r="D14" s="62" t="s">
        <v>67</v>
      </c>
      <c r="E14" s="62" t="s">
        <v>68</v>
      </c>
      <c r="F14" s="27">
        <v>15195483119</v>
      </c>
      <c r="G14" s="62" t="s">
        <v>34</v>
      </c>
      <c r="H14" s="27" t="s">
        <v>35</v>
      </c>
      <c r="I14" s="62" t="s">
        <v>36</v>
      </c>
      <c r="J14" s="73" t="s">
        <v>37</v>
      </c>
      <c r="K14" s="27">
        <v>85.2</v>
      </c>
      <c r="L14" s="27">
        <v>23.82</v>
      </c>
      <c r="M14" s="27">
        <v>61.38</v>
      </c>
      <c r="N14" s="27"/>
      <c r="O14" s="27"/>
      <c r="P14" s="27"/>
      <c r="Q14" s="27" t="s">
        <v>63</v>
      </c>
      <c r="R14" s="27">
        <v>7</v>
      </c>
      <c r="S14" s="27">
        <v>1.08</v>
      </c>
      <c r="T14" s="27">
        <v>60.3</v>
      </c>
      <c r="U14" s="27">
        <v>109</v>
      </c>
      <c r="V14" s="27">
        <v>6572.7</v>
      </c>
      <c r="W14" s="27" t="s">
        <v>58</v>
      </c>
      <c r="X14" s="62" t="s">
        <v>40</v>
      </c>
      <c r="Y14" s="27"/>
    </row>
    <row r="15" s="22" customFormat="1" ht="18.95" customHeight="1" spans="1:25">
      <c r="A15" s="27">
        <v>11</v>
      </c>
      <c r="B15" s="28">
        <v>0.534027777777778</v>
      </c>
      <c r="C15" s="62" t="s">
        <v>69</v>
      </c>
      <c r="D15" s="62" t="s">
        <v>67</v>
      </c>
      <c r="E15" s="62" t="s">
        <v>70</v>
      </c>
      <c r="F15" s="27">
        <v>15150000007</v>
      </c>
      <c r="G15" s="62" t="s">
        <v>34</v>
      </c>
      <c r="H15" s="27" t="s">
        <v>56</v>
      </c>
      <c r="I15" s="62" t="s">
        <v>36</v>
      </c>
      <c r="J15" s="73" t="s">
        <v>37</v>
      </c>
      <c r="K15" s="27">
        <v>83.92</v>
      </c>
      <c r="L15" s="27"/>
      <c r="M15" s="27"/>
      <c r="N15" s="27"/>
      <c r="O15" s="27"/>
      <c r="P15" s="27"/>
      <c r="Q15" s="27" t="s">
        <v>71</v>
      </c>
      <c r="R15" s="27"/>
      <c r="S15" s="27"/>
      <c r="T15" s="27"/>
      <c r="U15" s="27"/>
      <c r="V15" s="27"/>
      <c r="W15" s="27" t="s">
        <v>58</v>
      </c>
      <c r="X15" s="62" t="s">
        <v>40</v>
      </c>
      <c r="Y15" s="27" t="s">
        <v>56</v>
      </c>
    </row>
    <row r="16" s="22" customFormat="1" ht="18.95" customHeight="1" spans="1:25">
      <c r="A16" s="27">
        <v>12</v>
      </c>
      <c r="B16" s="28">
        <v>0.55</v>
      </c>
      <c r="C16" s="62" t="s">
        <v>72</v>
      </c>
      <c r="D16" s="62" t="s">
        <v>67</v>
      </c>
      <c r="E16" s="62" t="s">
        <v>73</v>
      </c>
      <c r="F16" s="27">
        <v>15162009688</v>
      </c>
      <c r="G16" s="62" t="s">
        <v>34</v>
      </c>
      <c r="H16" s="27" t="s">
        <v>35</v>
      </c>
      <c r="I16" s="62" t="s">
        <v>36</v>
      </c>
      <c r="J16" s="73" t="s">
        <v>37</v>
      </c>
      <c r="K16" s="27">
        <v>79.72</v>
      </c>
      <c r="L16" s="27">
        <v>23.76</v>
      </c>
      <c r="M16" s="27">
        <v>55.96</v>
      </c>
      <c r="N16" s="27"/>
      <c r="O16" s="27"/>
      <c r="P16" s="27"/>
      <c r="Q16" s="27" t="s">
        <v>63</v>
      </c>
      <c r="R16" s="27">
        <v>7</v>
      </c>
      <c r="S16" s="27">
        <v>1.06</v>
      </c>
      <c r="T16" s="27">
        <v>54.8</v>
      </c>
      <c r="U16" s="27">
        <v>109</v>
      </c>
      <c r="V16" s="27">
        <v>5973.2</v>
      </c>
      <c r="W16" s="27" t="s">
        <v>58</v>
      </c>
      <c r="X16" s="62" t="s">
        <v>40</v>
      </c>
      <c r="Y16" s="27"/>
    </row>
    <row r="17" s="22" customFormat="1" ht="18.95" customHeight="1" spans="1:25">
      <c r="A17" s="27">
        <v>13</v>
      </c>
      <c r="B17" s="28">
        <v>0.543055555555556</v>
      </c>
      <c r="C17" s="62" t="s">
        <v>74</v>
      </c>
      <c r="D17" s="62" t="s">
        <v>75</v>
      </c>
      <c r="E17" s="62" t="s">
        <v>76</v>
      </c>
      <c r="F17" s="27">
        <v>13775836869</v>
      </c>
      <c r="G17" s="62" t="s">
        <v>34</v>
      </c>
      <c r="H17" s="27" t="s">
        <v>35</v>
      </c>
      <c r="I17" s="62" t="s">
        <v>36</v>
      </c>
      <c r="J17" s="73" t="s">
        <v>37</v>
      </c>
      <c r="K17" s="27">
        <v>83.86</v>
      </c>
      <c r="L17" s="27">
        <v>22.16</v>
      </c>
      <c r="M17" s="27">
        <v>61.7</v>
      </c>
      <c r="N17" s="27"/>
      <c r="O17" s="27"/>
      <c r="P17" s="27"/>
      <c r="Q17" s="27" t="s">
        <v>63</v>
      </c>
      <c r="R17" s="27">
        <v>7</v>
      </c>
      <c r="S17" s="27">
        <v>1</v>
      </c>
      <c r="T17" s="27">
        <v>60.7</v>
      </c>
      <c r="U17" s="27">
        <v>109</v>
      </c>
      <c r="V17" s="27">
        <v>6616.3</v>
      </c>
      <c r="W17" s="27" t="s">
        <v>58</v>
      </c>
      <c r="X17" s="62" t="s">
        <v>40</v>
      </c>
      <c r="Y17" s="27"/>
    </row>
    <row r="18" s="22" customFormat="1" ht="18.95" customHeight="1" spans="1:25">
      <c r="A18" s="27">
        <v>14</v>
      </c>
      <c r="B18" s="28">
        <v>0.603472222222222</v>
      </c>
      <c r="C18" s="62" t="s">
        <v>77</v>
      </c>
      <c r="D18" s="62" t="s">
        <v>78</v>
      </c>
      <c r="E18" s="62" t="s">
        <v>79</v>
      </c>
      <c r="F18" s="27">
        <v>18361738058</v>
      </c>
      <c r="G18" s="62" t="s">
        <v>80</v>
      </c>
      <c r="H18" s="27" t="s">
        <v>81</v>
      </c>
      <c r="I18" s="62" t="s">
        <v>82</v>
      </c>
      <c r="J18" s="73" t="s">
        <v>83</v>
      </c>
      <c r="K18" s="27">
        <v>60.54</v>
      </c>
      <c r="L18" s="27">
        <v>17.42</v>
      </c>
      <c r="M18" s="27">
        <v>43.12</v>
      </c>
      <c r="N18" s="27">
        <v>7</v>
      </c>
      <c r="O18" s="27">
        <v>1.4</v>
      </c>
      <c r="P18" s="27">
        <v>2.6</v>
      </c>
      <c r="Q18" s="76" t="s">
        <v>84</v>
      </c>
      <c r="R18" s="27"/>
      <c r="S18" s="27">
        <v>1.32</v>
      </c>
      <c r="T18" s="27">
        <v>41.8</v>
      </c>
      <c r="U18" s="27">
        <v>115</v>
      </c>
      <c r="V18" s="27">
        <v>4807</v>
      </c>
      <c r="W18" s="27" t="s">
        <v>58</v>
      </c>
      <c r="X18" s="62" t="s">
        <v>40</v>
      </c>
      <c r="Y18" s="27"/>
    </row>
    <row r="19" s="22" customFormat="1" ht="18.95" customHeight="1" spans="1:25">
      <c r="A19" s="27">
        <v>15</v>
      </c>
      <c r="B19" s="28">
        <v>0.616666666666667</v>
      </c>
      <c r="C19" s="62" t="s">
        <v>85</v>
      </c>
      <c r="D19" s="62" t="s">
        <v>86</v>
      </c>
      <c r="E19" s="62" t="s">
        <v>86</v>
      </c>
      <c r="F19" s="27">
        <v>13852235055</v>
      </c>
      <c r="G19" s="62" t="s">
        <v>80</v>
      </c>
      <c r="H19" s="27" t="s">
        <v>81</v>
      </c>
      <c r="I19" s="62" t="s">
        <v>82</v>
      </c>
      <c r="J19" s="73" t="s">
        <v>83</v>
      </c>
      <c r="K19" s="27">
        <v>58.26</v>
      </c>
      <c r="L19" s="27">
        <v>18.42</v>
      </c>
      <c r="M19" s="27">
        <v>39.84</v>
      </c>
      <c r="N19" s="27">
        <v>7</v>
      </c>
      <c r="O19" s="27">
        <v>1.4</v>
      </c>
      <c r="P19" s="27">
        <v>2.6</v>
      </c>
      <c r="Q19" s="76" t="s">
        <v>84</v>
      </c>
      <c r="R19" s="27"/>
      <c r="S19" s="27">
        <v>1.24</v>
      </c>
      <c r="T19" s="27">
        <v>38.6</v>
      </c>
      <c r="U19" s="27">
        <v>115</v>
      </c>
      <c r="V19" s="27">
        <v>4439</v>
      </c>
      <c r="W19" s="27" t="s">
        <v>58</v>
      </c>
      <c r="X19" s="62" t="s">
        <v>40</v>
      </c>
      <c r="Y19" s="27"/>
    </row>
    <row r="20" s="22" customFormat="1" ht="18.95" customHeight="1" spans="1:25">
      <c r="A20" s="27">
        <v>16</v>
      </c>
      <c r="B20" s="28">
        <v>0.619444444444444</v>
      </c>
      <c r="C20" s="62" t="s">
        <v>87</v>
      </c>
      <c r="D20" s="62" t="s">
        <v>67</v>
      </c>
      <c r="E20" s="62" t="s">
        <v>88</v>
      </c>
      <c r="F20" s="27">
        <v>13685158978</v>
      </c>
      <c r="G20" s="62" t="s">
        <v>34</v>
      </c>
      <c r="H20" s="27" t="s">
        <v>35</v>
      </c>
      <c r="I20" s="62" t="s">
        <v>36</v>
      </c>
      <c r="J20" s="73" t="s">
        <v>37</v>
      </c>
      <c r="K20" s="27">
        <v>81.5</v>
      </c>
      <c r="L20" s="27">
        <v>23.58</v>
      </c>
      <c r="M20" s="27">
        <v>57.92</v>
      </c>
      <c r="N20" s="27"/>
      <c r="O20" s="27"/>
      <c r="P20" s="27"/>
      <c r="Q20" s="27" t="s">
        <v>38</v>
      </c>
      <c r="R20" s="27">
        <v>7</v>
      </c>
      <c r="S20" s="27">
        <v>0.52</v>
      </c>
      <c r="T20" s="27">
        <v>57.4</v>
      </c>
      <c r="U20" s="27">
        <v>109</v>
      </c>
      <c r="V20" s="27">
        <v>6256.6</v>
      </c>
      <c r="W20" s="27" t="s">
        <v>39</v>
      </c>
      <c r="X20" s="62" t="s">
        <v>40</v>
      </c>
      <c r="Y20" s="27"/>
    </row>
    <row r="21" s="22" customFormat="1" ht="18.95" customHeight="1" spans="1:25">
      <c r="A21" s="27">
        <v>17</v>
      </c>
      <c r="B21" s="28">
        <v>0.621527777777778</v>
      </c>
      <c r="C21" s="62" t="s">
        <v>89</v>
      </c>
      <c r="D21" s="62" t="s">
        <v>90</v>
      </c>
      <c r="E21" s="62" t="s">
        <v>90</v>
      </c>
      <c r="F21" s="27">
        <v>15063211121</v>
      </c>
      <c r="G21" s="62" t="s">
        <v>80</v>
      </c>
      <c r="H21" s="27" t="s">
        <v>81</v>
      </c>
      <c r="I21" s="62" t="s">
        <v>82</v>
      </c>
      <c r="J21" s="73" t="s">
        <v>83</v>
      </c>
      <c r="K21" s="27">
        <v>55.82</v>
      </c>
      <c r="L21" s="27">
        <v>17.92</v>
      </c>
      <c r="M21" s="27">
        <v>37.9</v>
      </c>
      <c r="N21" s="27">
        <v>7</v>
      </c>
      <c r="O21" s="27">
        <v>1.4</v>
      </c>
      <c r="P21" s="27">
        <v>2.6</v>
      </c>
      <c r="Q21" s="76" t="s">
        <v>84</v>
      </c>
      <c r="R21" s="27"/>
      <c r="S21" s="27">
        <v>1.2</v>
      </c>
      <c r="T21" s="27">
        <v>36.7</v>
      </c>
      <c r="U21" s="27">
        <v>115</v>
      </c>
      <c r="V21" s="27">
        <v>4220.5</v>
      </c>
      <c r="W21" s="27" t="s">
        <v>39</v>
      </c>
      <c r="X21" s="62" t="s">
        <v>40</v>
      </c>
      <c r="Y21" s="27"/>
    </row>
    <row r="22" s="22" customFormat="1" ht="18.95" customHeight="1" spans="1:25">
      <c r="A22" s="27">
        <v>18</v>
      </c>
      <c r="B22" s="28">
        <v>0.624305555555556</v>
      </c>
      <c r="C22" s="62" t="s">
        <v>91</v>
      </c>
      <c r="D22" s="62" t="s">
        <v>92</v>
      </c>
      <c r="E22" s="62" t="s">
        <v>92</v>
      </c>
      <c r="F22" s="27">
        <v>18751668329</v>
      </c>
      <c r="G22" s="62" t="s">
        <v>80</v>
      </c>
      <c r="H22" s="63" t="s">
        <v>81</v>
      </c>
      <c r="I22" s="62" t="s">
        <v>82</v>
      </c>
      <c r="J22" s="75" t="s">
        <v>83</v>
      </c>
      <c r="K22" s="74">
        <v>58.06</v>
      </c>
      <c r="L22" s="27">
        <v>17.82</v>
      </c>
      <c r="M22" s="27">
        <v>40.24</v>
      </c>
      <c r="N22" s="27">
        <v>7</v>
      </c>
      <c r="O22" s="27">
        <v>1.4</v>
      </c>
      <c r="P22" s="27">
        <v>2.6</v>
      </c>
      <c r="Q22" s="76" t="s">
        <v>84</v>
      </c>
      <c r="R22" s="27"/>
      <c r="S22" s="27">
        <v>1.24</v>
      </c>
      <c r="T22" s="27">
        <v>39</v>
      </c>
      <c r="U22" s="27">
        <v>115</v>
      </c>
      <c r="V22" s="27">
        <v>4485</v>
      </c>
      <c r="W22" s="27" t="s">
        <v>39</v>
      </c>
      <c r="X22" s="62" t="s">
        <v>40</v>
      </c>
      <c r="Y22" s="27"/>
    </row>
    <row r="23" s="22" customFormat="1" ht="18.95" customHeight="1" spans="1:25">
      <c r="A23" s="27">
        <v>19</v>
      </c>
      <c r="B23" s="28">
        <v>0.627083333333333</v>
      </c>
      <c r="C23" s="62" t="s">
        <v>93</v>
      </c>
      <c r="D23" s="62" t="s">
        <v>94</v>
      </c>
      <c r="E23" s="62" t="s">
        <v>94</v>
      </c>
      <c r="F23" s="27">
        <v>15190704456</v>
      </c>
      <c r="G23" s="62" t="s">
        <v>34</v>
      </c>
      <c r="H23" s="63" t="s">
        <v>35</v>
      </c>
      <c r="I23" s="62" t="s">
        <v>36</v>
      </c>
      <c r="J23" s="75" t="s">
        <v>37</v>
      </c>
      <c r="K23" s="74">
        <v>64.92</v>
      </c>
      <c r="L23" s="27">
        <v>16.36</v>
      </c>
      <c r="M23" s="27">
        <v>48.56</v>
      </c>
      <c r="N23" s="27"/>
      <c r="O23" s="27"/>
      <c r="P23" s="27"/>
      <c r="Q23" s="27" t="s">
        <v>38</v>
      </c>
      <c r="R23" s="27">
        <v>8</v>
      </c>
      <c r="S23" s="27">
        <v>0.56</v>
      </c>
      <c r="T23" s="27">
        <v>48</v>
      </c>
      <c r="U23" s="27">
        <v>109</v>
      </c>
      <c r="V23" s="27">
        <v>5232</v>
      </c>
      <c r="W23" s="27" t="s">
        <v>39</v>
      </c>
      <c r="X23" s="27" t="s">
        <v>40</v>
      </c>
      <c r="Y23" s="27"/>
    </row>
    <row r="24" s="22" customFormat="1" ht="18.95" customHeight="1" spans="1:25">
      <c r="A24" s="27">
        <v>20</v>
      </c>
      <c r="B24" s="28">
        <v>0.629861111111111</v>
      </c>
      <c r="C24" s="27" t="s">
        <v>95</v>
      </c>
      <c r="D24" s="27" t="s">
        <v>96</v>
      </c>
      <c r="E24" s="27" t="s">
        <v>97</v>
      </c>
      <c r="F24" s="27">
        <v>15152002008</v>
      </c>
      <c r="G24" s="27" t="s">
        <v>80</v>
      </c>
      <c r="H24" s="27" t="s">
        <v>81</v>
      </c>
      <c r="I24" s="27" t="s">
        <v>82</v>
      </c>
      <c r="J24" s="74" t="s">
        <v>83</v>
      </c>
      <c r="K24" s="74">
        <v>55.38</v>
      </c>
      <c r="L24" s="27">
        <v>18.64</v>
      </c>
      <c r="M24" s="27">
        <v>36.74</v>
      </c>
      <c r="N24" s="27">
        <v>7</v>
      </c>
      <c r="O24" s="27">
        <v>1.4</v>
      </c>
      <c r="P24" s="27">
        <v>2.6</v>
      </c>
      <c r="Q24" s="76" t="s">
        <v>84</v>
      </c>
      <c r="R24" s="27"/>
      <c r="S24" s="27">
        <v>1.14</v>
      </c>
      <c r="T24" s="27">
        <v>35.6</v>
      </c>
      <c r="U24" s="27">
        <v>115</v>
      </c>
      <c r="V24" s="27">
        <v>4094</v>
      </c>
      <c r="W24" s="27" t="s">
        <v>39</v>
      </c>
      <c r="X24" s="27" t="s">
        <v>40</v>
      </c>
      <c r="Y24" s="27"/>
    </row>
    <row r="25" s="22" customFormat="1" ht="18.95" customHeight="1" spans="1:25">
      <c r="A25" s="27">
        <v>21</v>
      </c>
      <c r="B25" s="28">
        <v>0.634027777777778</v>
      </c>
      <c r="C25" s="27" t="s">
        <v>98</v>
      </c>
      <c r="D25" s="27" t="s">
        <v>99</v>
      </c>
      <c r="E25" s="27" t="s">
        <v>99</v>
      </c>
      <c r="F25" s="27">
        <v>18344889808</v>
      </c>
      <c r="G25" s="27" t="s">
        <v>80</v>
      </c>
      <c r="H25" s="27" t="s">
        <v>81</v>
      </c>
      <c r="I25" s="27" t="s">
        <v>82</v>
      </c>
      <c r="J25" s="74" t="s">
        <v>83</v>
      </c>
      <c r="K25" s="74">
        <v>57.56</v>
      </c>
      <c r="L25" s="27">
        <v>17.14</v>
      </c>
      <c r="M25" s="27">
        <v>40.42</v>
      </c>
      <c r="N25" s="27">
        <v>7</v>
      </c>
      <c r="O25" s="27">
        <v>1.4</v>
      </c>
      <c r="P25" s="27">
        <v>2.6</v>
      </c>
      <c r="Q25" s="76" t="s">
        <v>84</v>
      </c>
      <c r="R25" s="27"/>
      <c r="S25" s="27">
        <v>1.22</v>
      </c>
      <c r="T25" s="27">
        <v>39.2</v>
      </c>
      <c r="U25" s="27">
        <v>115</v>
      </c>
      <c r="V25" s="27">
        <v>4508</v>
      </c>
      <c r="W25" s="27" t="s">
        <v>39</v>
      </c>
      <c r="X25" s="27" t="s">
        <v>40</v>
      </c>
      <c r="Y25" s="27"/>
    </row>
    <row r="26" s="22" customFormat="1" ht="18.95" customHeight="1" spans="1:25">
      <c r="A26" s="27">
        <v>22</v>
      </c>
      <c r="B26" s="28">
        <v>0.638194444444444</v>
      </c>
      <c r="C26" s="27" t="s">
        <v>100</v>
      </c>
      <c r="D26" s="27" t="s">
        <v>101</v>
      </c>
      <c r="E26" s="27" t="s">
        <v>101</v>
      </c>
      <c r="F26" s="27">
        <v>13815386464</v>
      </c>
      <c r="G26" s="27" t="s">
        <v>80</v>
      </c>
      <c r="H26" s="27" t="s">
        <v>81</v>
      </c>
      <c r="I26" s="27" t="s">
        <v>82</v>
      </c>
      <c r="J26" s="74" t="s">
        <v>83</v>
      </c>
      <c r="K26" s="74">
        <v>58.1</v>
      </c>
      <c r="L26" s="27">
        <v>18.84</v>
      </c>
      <c r="M26" s="27">
        <v>39.26</v>
      </c>
      <c r="N26" s="27">
        <v>7</v>
      </c>
      <c r="O26" s="27">
        <v>1.4</v>
      </c>
      <c r="P26" s="27">
        <v>2.6</v>
      </c>
      <c r="Q26" s="76" t="s">
        <v>84</v>
      </c>
      <c r="R26" s="27"/>
      <c r="S26" s="27">
        <v>1.26</v>
      </c>
      <c r="T26" s="27">
        <v>38</v>
      </c>
      <c r="U26" s="27">
        <v>115</v>
      </c>
      <c r="V26" s="27">
        <v>4370</v>
      </c>
      <c r="W26" s="27" t="s">
        <v>39</v>
      </c>
      <c r="X26" s="27" t="s">
        <v>40</v>
      </c>
      <c r="Y26" s="27"/>
    </row>
    <row r="27" s="22" customFormat="1" ht="18.95" customHeight="1" spans="1:25">
      <c r="A27" s="27">
        <v>23</v>
      </c>
      <c r="B27" s="28">
        <v>0.647916666666667</v>
      </c>
      <c r="C27" s="27" t="s">
        <v>102</v>
      </c>
      <c r="D27" s="27" t="s">
        <v>103</v>
      </c>
      <c r="E27" s="27" t="s">
        <v>104</v>
      </c>
      <c r="F27" s="27">
        <v>13815385448</v>
      </c>
      <c r="G27" s="27" t="s">
        <v>34</v>
      </c>
      <c r="H27" s="27" t="s">
        <v>35</v>
      </c>
      <c r="I27" s="27" t="s">
        <v>36</v>
      </c>
      <c r="J27" s="74" t="s">
        <v>37</v>
      </c>
      <c r="K27" s="74">
        <v>69.06</v>
      </c>
      <c r="L27" s="27">
        <v>18.58</v>
      </c>
      <c r="M27" s="27">
        <v>50.48</v>
      </c>
      <c r="N27" s="27"/>
      <c r="O27" s="27"/>
      <c r="P27" s="27"/>
      <c r="Q27" s="27" t="s">
        <v>63</v>
      </c>
      <c r="R27" s="27">
        <v>7</v>
      </c>
      <c r="S27" s="27">
        <v>1.08</v>
      </c>
      <c r="T27" s="27">
        <v>49.4</v>
      </c>
      <c r="U27" s="27">
        <v>109</v>
      </c>
      <c r="V27" s="27">
        <v>5384.6</v>
      </c>
      <c r="W27" s="27" t="s">
        <v>39</v>
      </c>
      <c r="X27" s="27" t="s">
        <v>40</v>
      </c>
      <c r="Y27" s="27"/>
    </row>
    <row r="28" s="22" customFormat="1" ht="18.95" customHeight="1" spans="1:25">
      <c r="A28" s="27">
        <v>24</v>
      </c>
      <c r="B28" s="28">
        <v>0.659027777777778</v>
      </c>
      <c r="C28" s="27" t="s">
        <v>105</v>
      </c>
      <c r="D28" s="27" t="s">
        <v>106</v>
      </c>
      <c r="E28" s="27" t="s">
        <v>107</v>
      </c>
      <c r="F28" s="27">
        <v>15052055477</v>
      </c>
      <c r="G28" s="27" t="s">
        <v>34</v>
      </c>
      <c r="H28" s="27" t="s">
        <v>108</v>
      </c>
      <c r="I28" s="27" t="s">
        <v>82</v>
      </c>
      <c r="J28" s="74" t="s">
        <v>109</v>
      </c>
      <c r="K28" s="74">
        <v>63.86</v>
      </c>
      <c r="L28" s="27">
        <v>17.04</v>
      </c>
      <c r="M28" s="27">
        <v>46.82</v>
      </c>
      <c r="N28" s="27">
        <v>8</v>
      </c>
      <c r="O28" s="27">
        <v>2.2</v>
      </c>
      <c r="P28" s="27">
        <v>2.8</v>
      </c>
      <c r="Q28" s="76" t="s">
        <v>84</v>
      </c>
      <c r="R28" s="27"/>
      <c r="S28" s="27">
        <v>1.92</v>
      </c>
      <c r="T28" s="27">
        <v>44.9</v>
      </c>
      <c r="U28" s="27">
        <v>103</v>
      </c>
      <c r="V28" s="27">
        <v>4624.7</v>
      </c>
      <c r="W28" s="27" t="s">
        <v>39</v>
      </c>
      <c r="X28" s="27" t="s">
        <v>40</v>
      </c>
      <c r="Y28" s="27"/>
    </row>
    <row r="29" s="22" customFormat="1" ht="18.95" customHeight="1" spans="1:25">
      <c r="A29" s="27">
        <v>25</v>
      </c>
      <c r="B29" s="28">
        <v>0.661805555555556</v>
      </c>
      <c r="C29" s="62" t="s">
        <v>110</v>
      </c>
      <c r="D29" s="62" t="s">
        <v>106</v>
      </c>
      <c r="E29" s="62" t="s">
        <v>111</v>
      </c>
      <c r="F29" s="27">
        <v>15062089303</v>
      </c>
      <c r="G29" s="62" t="s">
        <v>34</v>
      </c>
      <c r="H29" s="27" t="s">
        <v>108</v>
      </c>
      <c r="I29" s="62" t="s">
        <v>82</v>
      </c>
      <c r="J29" s="74" t="s">
        <v>109</v>
      </c>
      <c r="K29" s="74">
        <v>65.84</v>
      </c>
      <c r="L29" s="27">
        <v>18.66</v>
      </c>
      <c r="M29" s="27">
        <v>47.18</v>
      </c>
      <c r="N29" s="27">
        <v>8</v>
      </c>
      <c r="O29" s="27">
        <v>2.2</v>
      </c>
      <c r="P29" s="27">
        <v>2.8</v>
      </c>
      <c r="Q29" s="76" t="s">
        <v>84</v>
      </c>
      <c r="R29" s="27"/>
      <c r="S29" s="27">
        <v>1.98</v>
      </c>
      <c r="T29" s="27">
        <v>45.2</v>
      </c>
      <c r="U29" s="27">
        <v>103</v>
      </c>
      <c r="V29" s="27">
        <v>4655.6</v>
      </c>
      <c r="W29" s="27" t="s">
        <v>39</v>
      </c>
      <c r="X29" s="27" t="s">
        <v>40</v>
      </c>
      <c r="Y29" s="27"/>
    </row>
    <row r="30" s="22" customFormat="1" ht="18.95" customHeight="1" spans="1:25">
      <c r="A30" s="27">
        <v>26</v>
      </c>
      <c r="B30" s="28">
        <v>0.665972222222222</v>
      </c>
      <c r="C30" s="27" t="s">
        <v>112</v>
      </c>
      <c r="D30" s="27" t="s">
        <v>106</v>
      </c>
      <c r="E30" s="27" t="s">
        <v>113</v>
      </c>
      <c r="F30" s="27">
        <v>13815383248</v>
      </c>
      <c r="G30" s="27" t="s">
        <v>34</v>
      </c>
      <c r="H30" s="27" t="s">
        <v>108</v>
      </c>
      <c r="I30" s="27" t="s">
        <v>82</v>
      </c>
      <c r="J30" s="74" t="s">
        <v>109</v>
      </c>
      <c r="K30" s="74">
        <v>65.78</v>
      </c>
      <c r="L30" s="27">
        <v>18.44</v>
      </c>
      <c r="M30" s="27">
        <v>47.34</v>
      </c>
      <c r="N30" s="27">
        <v>8</v>
      </c>
      <c r="O30" s="27">
        <v>2.2</v>
      </c>
      <c r="P30" s="27">
        <v>2.8</v>
      </c>
      <c r="Q30" s="76" t="s">
        <v>84</v>
      </c>
      <c r="R30" s="27"/>
      <c r="S30" s="27">
        <v>1.94</v>
      </c>
      <c r="T30" s="27">
        <v>45.4</v>
      </c>
      <c r="U30" s="27">
        <v>103</v>
      </c>
      <c r="V30" s="27">
        <v>4676.2</v>
      </c>
      <c r="W30" s="27" t="s">
        <v>39</v>
      </c>
      <c r="X30" s="27" t="s">
        <v>40</v>
      </c>
      <c r="Y30" s="27"/>
    </row>
    <row r="31" s="22" customFormat="1" ht="18.95" customHeight="1" spans="1:25">
      <c r="A31" s="27">
        <v>27</v>
      </c>
      <c r="B31" s="28">
        <v>0.66875</v>
      </c>
      <c r="C31" s="27" t="s">
        <v>114</v>
      </c>
      <c r="D31" s="27" t="s">
        <v>115</v>
      </c>
      <c r="E31" s="27" t="s">
        <v>116</v>
      </c>
      <c r="F31" s="27">
        <v>13816522380</v>
      </c>
      <c r="G31" s="27" t="s">
        <v>34</v>
      </c>
      <c r="H31" s="27" t="s">
        <v>108</v>
      </c>
      <c r="I31" s="27" t="s">
        <v>82</v>
      </c>
      <c r="J31" s="74" t="s">
        <v>109</v>
      </c>
      <c r="K31" s="74">
        <v>66.88</v>
      </c>
      <c r="L31" s="27">
        <v>18</v>
      </c>
      <c r="M31" s="27">
        <v>48.88</v>
      </c>
      <c r="N31" s="27">
        <v>8</v>
      </c>
      <c r="O31" s="27">
        <v>2.2</v>
      </c>
      <c r="P31" s="27">
        <v>2.8</v>
      </c>
      <c r="Q31" s="76" t="s">
        <v>84</v>
      </c>
      <c r="R31" s="27"/>
      <c r="S31" s="27">
        <v>1.98</v>
      </c>
      <c r="T31" s="27">
        <v>46.9</v>
      </c>
      <c r="U31" s="27">
        <v>103</v>
      </c>
      <c r="V31" s="27">
        <v>4830.7</v>
      </c>
      <c r="W31" s="27" t="s">
        <v>39</v>
      </c>
      <c r="X31" s="27" t="s">
        <v>40</v>
      </c>
      <c r="Y31" s="27"/>
    </row>
    <row r="32" s="22" customFormat="1" ht="18.95" customHeight="1" spans="1:25">
      <c r="A32" s="27">
        <v>28</v>
      </c>
      <c r="B32" s="64">
        <v>0.725694444444444</v>
      </c>
      <c r="C32" s="27" t="s">
        <v>117</v>
      </c>
      <c r="D32" s="27" t="s">
        <v>118</v>
      </c>
      <c r="E32" s="27" t="s">
        <v>118</v>
      </c>
      <c r="F32" s="27">
        <v>13852237766</v>
      </c>
      <c r="G32" s="27" t="s">
        <v>80</v>
      </c>
      <c r="H32" s="27" t="s">
        <v>81</v>
      </c>
      <c r="I32" s="27" t="s">
        <v>82</v>
      </c>
      <c r="J32" s="74" t="s">
        <v>83</v>
      </c>
      <c r="K32" s="74">
        <v>55.38</v>
      </c>
      <c r="L32" s="27">
        <v>16.16</v>
      </c>
      <c r="M32" s="27">
        <v>39.22</v>
      </c>
      <c r="N32" s="27">
        <v>8</v>
      </c>
      <c r="O32" s="27">
        <v>1.6</v>
      </c>
      <c r="P32" s="27">
        <v>2.6</v>
      </c>
      <c r="Q32" s="76" t="s">
        <v>84</v>
      </c>
      <c r="R32" s="27"/>
      <c r="S32" s="27">
        <v>1.62</v>
      </c>
      <c r="T32" s="27">
        <v>37.6</v>
      </c>
      <c r="U32" s="27">
        <v>115</v>
      </c>
      <c r="V32" s="27">
        <v>4324</v>
      </c>
      <c r="W32" s="27" t="s">
        <v>39</v>
      </c>
      <c r="X32" s="27" t="s">
        <v>40</v>
      </c>
      <c r="Y32" s="27"/>
    </row>
    <row r="33" s="22" customFormat="1" ht="18.95" customHeight="1" spans="1:25">
      <c r="A33" s="27">
        <v>29</v>
      </c>
      <c r="B33" s="28">
        <v>0.728472222222222</v>
      </c>
      <c r="C33" s="27" t="s">
        <v>119</v>
      </c>
      <c r="D33" s="27" t="s">
        <v>120</v>
      </c>
      <c r="E33" s="27" t="s">
        <v>121</v>
      </c>
      <c r="F33" s="27">
        <v>13813279980</v>
      </c>
      <c r="G33" s="27" t="s">
        <v>80</v>
      </c>
      <c r="H33" s="27" t="s">
        <v>81</v>
      </c>
      <c r="I33" s="27" t="s">
        <v>82</v>
      </c>
      <c r="J33" s="33" t="s">
        <v>83</v>
      </c>
      <c r="K33" s="74">
        <v>57.98</v>
      </c>
      <c r="L33" s="27">
        <v>18.04</v>
      </c>
      <c r="M33" s="27">
        <v>39.94</v>
      </c>
      <c r="N33" s="27">
        <v>8</v>
      </c>
      <c r="O33" s="27">
        <v>1.6</v>
      </c>
      <c r="P33" s="27">
        <v>2.6</v>
      </c>
      <c r="Q33" s="76" t="s">
        <v>84</v>
      </c>
      <c r="R33" s="27"/>
      <c r="S33" s="27">
        <v>1.64</v>
      </c>
      <c r="T33" s="27">
        <v>38.3</v>
      </c>
      <c r="U33" s="27">
        <v>115</v>
      </c>
      <c r="V33" s="27">
        <v>4404.5</v>
      </c>
      <c r="W33" s="27" t="s">
        <v>39</v>
      </c>
      <c r="X33" s="27" t="s">
        <v>40</v>
      </c>
      <c r="Y33" s="27"/>
    </row>
    <row r="34" s="22" customFormat="1" ht="18.95" customHeight="1" spans="1:25">
      <c r="A34" s="27">
        <v>30</v>
      </c>
      <c r="B34" s="28">
        <v>0.761111111111111</v>
      </c>
      <c r="C34" s="27" t="s">
        <v>122</v>
      </c>
      <c r="D34" s="27" t="s">
        <v>123</v>
      </c>
      <c r="E34" s="27" t="s">
        <v>124</v>
      </c>
      <c r="F34" s="27">
        <v>15240470059</v>
      </c>
      <c r="G34" s="27" t="s">
        <v>125</v>
      </c>
      <c r="H34" s="27" t="s">
        <v>126</v>
      </c>
      <c r="I34" s="27" t="s">
        <v>82</v>
      </c>
      <c r="J34" s="74" t="s">
        <v>83</v>
      </c>
      <c r="K34" s="74">
        <v>51.74</v>
      </c>
      <c r="L34" s="27">
        <v>18.48</v>
      </c>
      <c r="M34" s="27">
        <v>33.26</v>
      </c>
      <c r="N34" s="27">
        <v>8</v>
      </c>
      <c r="O34" s="27">
        <v>1.2</v>
      </c>
      <c r="P34" s="27">
        <v>2.6</v>
      </c>
      <c r="Q34" s="76" t="s">
        <v>84</v>
      </c>
      <c r="R34" s="27"/>
      <c r="S34" s="27">
        <v>1.36</v>
      </c>
      <c r="T34" s="27">
        <v>31.9</v>
      </c>
      <c r="U34" s="27">
        <v>115</v>
      </c>
      <c r="V34" s="27">
        <v>3668.5</v>
      </c>
      <c r="W34" s="27" t="s">
        <v>127</v>
      </c>
      <c r="X34" s="27" t="s">
        <v>40</v>
      </c>
      <c r="Y34" s="27"/>
    </row>
    <row r="35" s="22" customFormat="1" ht="18.95" customHeight="1" spans="1:25">
      <c r="A35" s="27">
        <v>31</v>
      </c>
      <c r="B35" s="28">
        <v>0.814583333333333</v>
      </c>
      <c r="C35" s="27" t="s">
        <v>128</v>
      </c>
      <c r="D35" s="27" t="s">
        <v>129</v>
      </c>
      <c r="E35" s="27" t="s">
        <v>129</v>
      </c>
      <c r="F35" s="27">
        <v>15252232999</v>
      </c>
      <c r="G35" s="27" t="s">
        <v>80</v>
      </c>
      <c r="H35" s="27" t="s">
        <v>81</v>
      </c>
      <c r="I35" s="27" t="s">
        <v>82</v>
      </c>
      <c r="J35" s="74" t="s">
        <v>83</v>
      </c>
      <c r="K35" s="74">
        <v>58.18</v>
      </c>
      <c r="L35" s="27">
        <v>17.72</v>
      </c>
      <c r="M35" s="27">
        <v>40.46</v>
      </c>
      <c r="N35" s="27">
        <v>8</v>
      </c>
      <c r="O35" s="27">
        <v>2.4</v>
      </c>
      <c r="P35" s="27">
        <v>2.6</v>
      </c>
      <c r="Q35" s="76" t="s">
        <v>84</v>
      </c>
      <c r="R35" s="27"/>
      <c r="S35" s="27">
        <v>1.66</v>
      </c>
      <c r="T35" s="27">
        <v>38.8</v>
      </c>
      <c r="U35" s="27">
        <v>115</v>
      </c>
      <c r="V35" s="27">
        <v>4462</v>
      </c>
      <c r="W35" s="27" t="s">
        <v>127</v>
      </c>
      <c r="X35" s="27" t="s">
        <v>40</v>
      </c>
      <c r="Y35" s="27"/>
    </row>
    <row r="36" s="22" customFormat="1" ht="18.95" customHeight="1" spans="1:25">
      <c r="A36" s="27">
        <v>32</v>
      </c>
      <c r="B36" s="28">
        <v>0.83125</v>
      </c>
      <c r="C36" s="27" t="s">
        <v>130</v>
      </c>
      <c r="D36" s="27" t="s">
        <v>131</v>
      </c>
      <c r="E36" s="27" t="s">
        <v>132</v>
      </c>
      <c r="F36" s="27">
        <v>13952293221</v>
      </c>
      <c r="G36" s="27" t="s">
        <v>80</v>
      </c>
      <c r="H36" s="27" t="s">
        <v>81</v>
      </c>
      <c r="I36" s="27" t="s">
        <v>82</v>
      </c>
      <c r="J36" s="74" t="s">
        <v>83</v>
      </c>
      <c r="K36" s="74">
        <v>57.28</v>
      </c>
      <c r="L36" s="27">
        <v>17.68</v>
      </c>
      <c r="M36" s="27">
        <v>39.6</v>
      </c>
      <c r="N36" s="27">
        <v>8</v>
      </c>
      <c r="O36" s="27">
        <v>2.4</v>
      </c>
      <c r="P36" s="27">
        <v>2.6</v>
      </c>
      <c r="Q36" s="76" t="s">
        <v>84</v>
      </c>
      <c r="R36" s="27"/>
      <c r="S36" s="27">
        <v>1.6</v>
      </c>
      <c r="T36" s="27">
        <v>38</v>
      </c>
      <c r="U36" s="27">
        <v>115</v>
      </c>
      <c r="V36" s="27">
        <v>4370</v>
      </c>
      <c r="W36" s="27" t="s">
        <v>127</v>
      </c>
      <c r="X36" s="27" t="s">
        <v>40</v>
      </c>
      <c r="Y36" s="27"/>
    </row>
    <row r="37" s="22" customFormat="1" ht="18.95" customHeight="1" spans="1:25">
      <c r="A37" s="27">
        <v>33</v>
      </c>
      <c r="B37" s="28">
        <v>0.833333333333333</v>
      </c>
      <c r="C37" s="27" t="s">
        <v>133</v>
      </c>
      <c r="D37" s="27" t="s">
        <v>134</v>
      </c>
      <c r="E37" s="27" t="s">
        <v>134</v>
      </c>
      <c r="F37" s="27">
        <v>13805221198</v>
      </c>
      <c r="G37" s="27" t="s">
        <v>80</v>
      </c>
      <c r="H37" s="27" t="s">
        <v>81</v>
      </c>
      <c r="I37" s="27" t="s">
        <v>82</v>
      </c>
      <c r="J37" s="74" t="s">
        <v>83</v>
      </c>
      <c r="K37" s="74">
        <v>56.36</v>
      </c>
      <c r="L37" s="27">
        <v>17.98</v>
      </c>
      <c r="M37" s="27">
        <v>38.38</v>
      </c>
      <c r="N37" s="27">
        <v>8</v>
      </c>
      <c r="O37" s="27">
        <v>2.4</v>
      </c>
      <c r="P37" s="27">
        <v>2.6</v>
      </c>
      <c r="Q37" s="76" t="s">
        <v>84</v>
      </c>
      <c r="R37" s="27"/>
      <c r="S37" s="27">
        <v>1.58</v>
      </c>
      <c r="T37" s="27">
        <v>36.8</v>
      </c>
      <c r="U37" s="27">
        <v>115</v>
      </c>
      <c r="V37" s="27">
        <v>4232</v>
      </c>
      <c r="W37" s="27" t="s">
        <v>127</v>
      </c>
      <c r="X37" s="27" t="s">
        <v>40</v>
      </c>
      <c r="Y37" s="27"/>
    </row>
    <row r="38" s="22" customFormat="1" ht="18.95" customHeight="1" spans="1:25">
      <c r="A38" s="27">
        <v>34</v>
      </c>
      <c r="B38" s="28">
        <v>0.835416666666667</v>
      </c>
      <c r="C38" s="27" t="s">
        <v>59</v>
      </c>
      <c r="D38" s="27" t="s">
        <v>42</v>
      </c>
      <c r="E38" s="27" t="s">
        <v>60</v>
      </c>
      <c r="F38" s="27">
        <v>13852466769</v>
      </c>
      <c r="G38" s="27" t="s">
        <v>44</v>
      </c>
      <c r="H38" s="27" t="s">
        <v>45</v>
      </c>
      <c r="I38" s="27" t="s">
        <v>36</v>
      </c>
      <c r="J38" s="74" t="s">
        <v>37</v>
      </c>
      <c r="K38" s="74">
        <v>62.2</v>
      </c>
      <c r="L38" s="27">
        <v>18.78</v>
      </c>
      <c r="M38" s="27">
        <v>43.42</v>
      </c>
      <c r="N38" s="27"/>
      <c r="O38" s="27"/>
      <c r="P38" s="27"/>
      <c r="Q38" s="27" t="s">
        <v>63</v>
      </c>
      <c r="R38" s="27">
        <v>7</v>
      </c>
      <c r="S38" s="27">
        <v>1.02</v>
      </c>
      <c r="T38" s="27">
        <v>42.4</v>
      </c>
      <c r="U38" s="27">
        <v>109</v>
      </c>
      <c r="V38" s="27">
        <v>4621.6</v>
      </c>
      <c r="W38" s="27" t="s">
        <v>127</v>
      </c>
      <c r="X38" s="27" t="s">
        <v>40</v>
      </c>
      <c r="Y38" s="27"/>
    </row>
    <row r="39" s="22" customFormat="1" ht="18.95" customHeight="1" spans="1:25">
      <c r="A39" s="27">
        <v>35</v>
      </c>
      <c r="B39" s="28">
        <v>0.8375</v>
      </c>
      <c r="C39" s="27" t="s">
        <v>41</v>
      </c>
      <c r="D39" s="27" t="s">
        <v>42</v>
      </c>
      <c r="E39" s="27" t="s">
        <v>43</v>
      </c>
      <c r="F39" s="27">
        <v>13913482866</v>
      </c>
      <c r="G39" s="27" t="s">
        <v>44</v>
      </c>
      <c r="H39" s="27" t="s">
        <v>45</v>
      </c>
      <c r="I39" s="27" t="s">
        <v>36</v>
      </c>
      <c r="J39" s="74" t="s">
        <v>37</v>
      </c>
      <c r="K39" s="74">
        <v>61.28</v>
      </c>
      <c r="L39" s="27">
        <v>20.94</v>
      </c>
      <c r="M39" s="27">
        <v>40.34</v>
      </c>
      <c r="N39" s="27"/>
      <c r="O39" s="27"/>
      <c r="P39" s="27"/>
      <c r="Q39" s="27" t="s">
        <v>63</v>
      </c>
      <c r="R39" s="27">
        <v>7</v>
      </c>
      <c r="S39" s="27">
        <v>1.04</v>
      </c>
      <c r="T39" s="27">
        <v>39.3</v>
      </c>
      <c r="U39" s="27">
        <v>109</v>
      </c>
      <c r="V39" s="27">
        <v>4283.7</v>
      </c>
      <c r="W39" s="27" t="s">
        <v>127</v>
      </c>
      <c r="X39" s="27" t="s">
        <v>40</v>
      </c>
      <c r="Y39" s="27"/>
    </row>
    <row r="40" s="22" customFormat="1" ht="18.95" customHeight="1" spans="1:25">
      <c r="A40" s="27">
        <v>36</v>
      </c>
      <c r="B40" s="28">
        <v>0.839583333333333</v>
      </c>
      <c r="C40" s="27" t="s">
        <v>135</v>
      </c>
      <c r="D40" s="27" t="s">
        <v>75</v>
      </c>
      <c r="E40" s="27" t="s">
        <v>136</v>
      </c>
      <c r="F40" s="27">
        <v>15396813275</v>
      </c>
      <c r="G40" s="27" t="s">
        <v>34</v>
      </c>
      <c r="H40" s="27" t="s">
        <v>35</v>
      </c>
      <c r="I40" s="27" t="s">
        <v>36</v>
      </c>
      <c r="J40" s="74" t="s">
        <v>37</v>
      </c>
      <c r="K40" s="74">
        <v>66.1</v>
      </c>
      <c r="L40" s="27">
        <v>20.08</v>
      </c>
      <c r="M40" s="27">
        <v>46.02</v>
      </c>
      <c r="N40" s="27"/>
      <c r="O40" s="27"/>
      <c r="P40" s="27"/>
      <c r="Q40" s="27" t="s">
        <v>38</v>
      </c>
      <c r="R40" s="27">
        <v>7</v>
      </c>
      <c r="S40" s="27">
        <v>0.52</v>
      </c>
      <c r="T40" s="27">
        <v>45.5</v>
      </c>
      <c r="U40" s="27">
        <v>109</v>
      </c>
      <c r="V40" s="27">
        <v>4959.5</v>
      </c>
      <c r="W40" s="27" t="s">
        <v>127</v>
      </c>
      <c r="X40" s="27" t="s">
        <v>40</v>
      </c>
      <c r="Y40" s="27"/>
    </row>
    <row r="41" s="22" customFormat="1" ht="18.95" customHeight="1" spans="1:25">
      <c r="A41" s="27">
        <v>37</v>
      </c>
      <c r="B41" s="28">
        <v>0.859027777777778</v>
      </c>
      <c r="C41" s="27" t="s">
        <v>137</v>
      </c>
      <c r="D41" s="27" t="s">
        <v>138</v>
      </c>
      <c r="E41" s="27" t="s">
        <v>138</v>
      </c>
      <c r="F41" s="27">
        <v>13815384898</v>
      </c>
      <c r="G41" s="27" t="s">
        <v>139</v>
      </c>
      <c r="H41" s="27" t="s">
        <v>140</v>
      </c>
      <c r="I41" s="27" t="s">
        <v>36</v>
      </c>
      <c r="J41" s="74" t="s">
        <v>37</v>
      </c>
      <c r="K41" s="74">
        <v>40.18</v>
      </c>
      <c r="L41" s="27">
        <v>10.3</v>
      </c>
      <c r="M41" s="27">
        <v>29.88</v>
      </c>
      <c r="N41" s="27"/>
      <c r="O41" s="27"/>
      <c r="P41" s="27"/>
      <c r="Q41" s="27" t="s">
        <v>38</v>
      </c>
      <c r="R41" s="27">
        <v>7</v>
      </c>
      <c r="S41" s="27">
        <v>0.58</v>
      </c>
      <c r="T41" s="27">
        <v>29.3</v>
      </c>
      <c r="U41" s="27">
        <v>109</v>
      </c>
      <c r="V41" s="27">
        <v>3193.7</v>
      </c>
      <c r="W41" s="27" t="s">
        <v>127</v>
      </c>
      <c r="X41" s="27" t="s">
        <v>40</v>
      </c>
      <c r="Y41" s="27"/>
    </row>
    <row r="42" s="22" customFormat="1" ht="18.95" customHeight="1" spans="1:25">
      <c r="A42" s="27">
        <v>38</v>
      </c>
      <c r="B42" s="28">
        <v>0.867361111111111</v>
      </c>
      <c r="C42" s="27" t="s">
        <v>49</v>
      </c>
      <c r="D42" s="27" t="s">
        <v>47</v>
      </c>
      <c r="E42" s="27" t="s">
        <v>50</v>
      </c>
      <c r="F42" s="27">
        <v>13914864932</v>
      </c>
      <c r="G42" s="27" t="s">
        <v>34</v>
      </c>
      <c r="H42" s="27" t="s">
        <v>35</v>
      </c>
      <c r="I42" s="27" t="s">
        <v>36</v>
      </c>
      <c r="J42" s="74" t="s">
        <v>37</v>
      </c>
      <c r="K42" s="74">
        <v>90.32</v>
      </c>
      <c r="L42" s="27">
        <v>22.7</v>
      </c>
      <c r="M42" s="27">
        <v>67.62</v>
      </c>
      <c r="N42" s="27"/>
      <c r="O42" s="27"/>
      <c r="P42" s="27"/>
      <c r="Q42" s="27" t="s">
        <v>38</v>
      </c>
      <c r="R42" s="27">
        <v>7</v>
      </c>
      <c r="S42" s="27">
        <v>0.52</v>
      </c>
      <c r="T42" s="27">
        <v>67.1</v>
      </c>
      <c r="U42" s="27">
        <v>109</v>
      </c>
      <c r="V42" s="27">
        <v>7313.9</v>
      </c>
      <c r="W42" s="27" t="s">
        <v>127</v>
      </c>
      <c r="X42" s="27" t="s">
        <v>40</v>
      </c>
      <c r="Y42" s="27"/>
    </row>
    <row r="43" s="22" customFormat="1" ht="18.95" customHeight="1" spans="1:25">
      <c r="A43" s="27">
        <v>39</v>
      </c>
      <c r="B43" s="28">
        <v>0.872222222222222</v>
      </c>
      <c r="C43" s="27" t="s">
        <v>46</v>
      </c>
      <c r="D43" s="27" t="s">
        <v>47</v>
      </c>
      <c r="E43" s="27" t="s">
        <v>48</v>
      </c>
      <c r="F43" s="27">
        <v>15952109259</v>
      </c>
      <c r="G43" s="27" t="s">
        <v>34</v>
      </c>
      <c r="H43" s="27" t="s">
        <v>35</v>
      </c>
      <c r="I43" s="27" t="s">
        <v>36</v>
      </c>
      <c r="J43" s="33" t="s">
        <v>37</v>
      </c>
      <c r="K43" s="74">
        <v>65.16</v>
      </c>
      <c r="L43" s="27">
        <v>18.5</v>
      </c>
      <c r="M43" s="27">
        <v>46.66</v>
      </c>
      <c r="N43" s="27"/>
      <c r="O43" s="27"/>
      <c r="P43" s="27"/>
      <c r="Q43" s="27" t="s">
        <v>38</v>
      </c>
      <c r="R43" s="27">
        <v>7</v>
      </c>
      <c r="S43" s="27">
        <v>0.56</v>
      </c>
      <c r="T43" s="27">
        <v>46.1</v>
      </c>
      <c r="U43" s="27">
        <v>109</v>
      </c>
      <c r="V43" s="27">
        <v>5024.9</v>
      </c>
      <c r="W43" s="27" t="s">
        <v>127</v>
      </c>
      <c r="X43" s="27" t="s">
        <v>40</v>
      </c>
      <c r="Y43" s="27"/>
    </row>
    <row r="44" s="22" customFormat="1" ht="18.95" customHeight="1" spans="1:25">
      <c r="A44" s="27">
        <v>40</v>
      </c>
      <c r="B44" s="28">
        <v>0.880555555555556</v>
      </c>
      <c r="C44" s="27" t="s">
        <v>141</v>
      </c>
      <c r="D44" s="27" t="s">
        <v>42</v>
      </c>
      <c r="E44" s="27" t="s">
        <v>142</v>
      </c>
      <c r="F44" s="27">
        <v>13914866818</v>
      </c>
      <c r="G44" s="27" t="s">
        <v>44</v>
      </c>
      <c r="H44" s="27" t="s">
        <v>45</v>
      </c>
      <c r="I44" s="27" t="s">
        <v>36</v>
      </c>
      <c r="J44" s="74" t="s">
        <v>37</v>
      </c>
      <c r="K44" s="74">
        <v>65.08</v>
      </c>
      <c r="L44" s="27">
        <v>19.86</v>
      </c>
      <c r="M44" s="27">
        <v>45.22</v>
      </c>
      <c r="N44" s="27"/>
      <c r="O44" s="27"/>
      <c r="P44" s="27"/>
      <c r="Q44" s="27" t="s">
        <v>63</v>
      </c>
      <c r="R44" s="27">
        <v>7</v>
      </c>
      <c r="S44" s="27">
        <v>1.72</v>
      </c>
      <c r="T44" s="27">
        <v>43.5</v>
      </c>
      <c r="U44" s="27">
        <v>109</v>
      </c>
      <c r="V44" s="27">
        <v>4741.5</v>
      </c>
      <c r="W44" s="27" t="s">
        <v>127</v>
      </c>
      <c r="X44" s="27" t="s">
        <v>40</v>
      </c>
      <c r="Y44" s="27"/>
    </row>
    <row r="45" s="22" customFormat="1" ht="18.95" customHeight="1" spans="1:25">
      <c r="A45" s="27">
        <v>41</v>
      </c>
      <c r="B45" s="28">
        <v>0.9</v>
      </c>
      <c r="C45" s="27" t="s">
        <v>143</v>
      </c>
      <c r="D45" s="27" t="s">
        <v>144</v>
      </c>
      <c r="E45" s="27" t="s">
        <v>145</v>
      </c>
      <c r="F45" s="27">
        <v>15996905295</v>
      </c>
      <c r="G45" s="27" t="s">
        <v>80</v>
      </c>
      <c r="H45" s="27" t="s">
        <v>81</v>
      </c>
      <c r="I45" s="27" t="s">
        <v>82</v>
      </c>
      <c r="J45" s="74" t="s">
        <v>83</v>
      </c>
      <c r="K45" s="74">
        <v>65.3</v>
      </c>
      <c r="L45" s="27">
        <v>18.88</v>
      </c>
      <c r="M45" s="27">
        <v>46.42</v>
      </c>
      <c r="N45" s="27">
        <v>8</v>
      </c>
      <c r="O45" s="27">
        <v>2.4</v>
      </c>
      <c r="P45" s="27">
        <v>2.6</v>
      </c>
      <c r="Q45" s="76" t="s">
        <v>84</v>
      </c>
      <c r="R45" s="27"/>
      <c r="S45" s="27">
        <v>1.92</v>
      </c>
      <c r="T45" s="27">
        <v>44.5</v>
      </c>
      <c r="U45" s="27">
        <v>115</v>
      </c>
      <c r="V45" s="27">
        <v>5117.5</v>
      </c>
      <c r="W45" s="27" t="s">
        <v>127</v>
      </c>
      <c r="X45" s="27" t="s">
        <v>40</v>
      </c>
      <c r="Y45" s="27"/>
    </row>
    <row r="46" s="22" customFormat="1" ht="18.95" customHeight="1" spans="1:25">
      <c r="A46" s="27">
        <v>42</v>
      </c>
      <c r="B46" s="28">
        <v>0.877777777777778</v>
      </c>
      <c r="C46" s="27" t="s">
        <v>51</v>
      </c>
      <c r="D46" s="27" t="s">
        <v>47</v>
      </c>
      <c r="E46" s="27" t="s">
        <v>52</v>
      </c>
      <c r="F46" s="27">
        <v>13952270866</v>
      </c>
      <c r="G46" s="27" t="s">
        <v>34</v>
      </c>
      <c r="H46" s="27" t="s">
        <v>35</v>
      </c>
      <c r="I46" s="27" t="s">
        <v>36</v>
      </c>
      <c r="J46" s="74" t="s">
        <v>37</v>
      </c>
      <c r="K46" s="74">
        <v>96.86</v>
      </c>
      <c r="L46" s="27">
        <v>22.96</v>
      </c>
      <c r="M46" s="27">
        <v>73.9</v>
      </c>
      <c r="N46" s="27"/>
      <c r="O46" s="27"/>
      <c r="P46" s="27"/>
      <c r="Q46" s="27" t="s">
        <v>63</v>
      </c>
      <c r="R46" s="27">
        <v>7</v>
      </c>
      <c r="S46" s="27">
        <v>1</v>
      </c>
      <c r="T46" s="27">
        <v>72.9</v>
      </c>
      <c r="U46" s="27">
        <v>109</v>
      </c>
      <c r="V46" s="27">
        <v>7946.1</v>
      </c>
      <c r="W46" s="27" t="s">
        <v>127</v>
      </c>
      <c r="X46" s="27" t="s">
        <v>40</v>
      </c>
      <c r="Y46" s="27"/>
    </row>
    <row r="47" s="22" customFormat="1" ht="18.95" customHeight="1" spans="1:25">
      <c r="A47" s="27">
        <v>43</v>
      </c>
      <c r="B47" s="28">
        <v>0.905555555555556</v>
      </c>
      <c r="C47" s="27" t="s">
        <v>146</v>
      </c>
      <c r="D47" s="27" t="s">
        <v>147</v>
      </c>
      <c r="E47" s="27" t="s">
        <v>147</v>
      </c>
      <c r="F47" s="27">
        <v>13585361484</v>
      </c>
      <c r="G47" s="27" t="s">
        <v>139</v>
      </c>
      <c r="H47" s="27" t="s">
        <v>140</v>
      </c>
      <c r="I47" s="27" t="s">
        <v>36</v>
      </c>
      <c r="J47" s="74" t="s">
        <v>37</v>
      </c>
      <c r="K47" s="74">
        <v>28.4</v>
      </c>
      <c r="L47" s="27">
        <v>7.28</v>
      </c>
      <c r="M47" s="27">
        <v>21.12</v>
      </c>
      <c r="N47" s="27"/>
      <c r="O47" s="27"/>
      <c r="P47" s="27"/>
      <c r="Q47" s="27" t="s">
        <v>38</v>
      </c>
      <c r="R47" s="27">
        <v>8</v>
      </c>
      <c r="S47" s="27">
        <v>0.22</v>
      </c>
      <c r="T47" s="27">
        <v>20.9</v>
      </c>
      <c r="U47" s="27">
        <v>109</v>
      </c>
      <c r="V47" s="27">
        <v>2278.1</v>
      </c>
      <c r="W47" s="27" t="s">
        <v>127</v>
      </c>
      <c r="X47" s="27" t="s">
        <v>40</v>
      </c>
      <c r="Y47" s="27"/>
    </row>
    <row r="48" s="22" customFormat="1" ht="18.95" customHeight="1" spans="1:25">
      <c r="A48" s="27">
        <v>44</v>
      </c>
      <c r="B48" s="28">
        <v>0.907638888888889</v>
      </c>
      <c r="C48" s="27" t="s">
        <v>148</v>
      </c>
      <c r="D48" s="27" t="s">
        <v>149</v>
      </c>
      <c r="E48" s="27" t="s">
        <v>150</v>
      </c>
      <c r="F48" s="27">
        <v>13921762295</v>
      </c>
      <c r="G48" s="27" t="s">
        <v>139</v>
      </c>
      <c r="H48" s="27" t="s">
        <v>140</v>
      </c>
      <c r="I48" s="27" t="s">
        <v>36</v>
      </c>
      <c r="J48" s="74" t="s">
        <v>37</v>
      </c>
      <c r="K48" s="74">
        <v>39.76</v>
      </c>
      <c r="L48" s="27">
        <v>10.02</v>
      </c>
      <c r="M48" s="27">
        <v>29.74</v>
      </c>
      <c r="N48" s="27"/>
      <c r="O48" s="27"/>
      <c r="P48" s="27"/>
      <c r="Q48" s="27" t="s">
        <v>38</v>
      </c>
      <c r="R48" s="27">
        <v>8</v>
      </c>
      <c r="S48" s="27">
        <v>0.34</v>
      </c>
      <c r="T48" s="27">
        <v>29.4</v>
      </c>
      <c r="U48" s="27">
        <v>109</v>
      </c>
      <c r="V48" s="27">
        <v>3204.6</v>
      </c>
      <c r="W48" s="27" t="s">
        <v>127</v>
      </c>
      <c r="X48" s="27" t="s">
        <v>40</v>
      </c>
      <c r="Y48" s="27"/>
    </row>
    <row r="49" s="22" customFormat="1" ht="18.95" customHeight="1" spans="1:25">
      <c r="A49" s="27">
        <v>45</v>
      </c>
      <c r="B49" s="28">
        <v>0.911111111111111</v>
      </c>
      <c r="C49" s="27" t="s">
        <v>151</v>
      </c>
      <c r="D49" s="27" t="s">
        <v>152</v>
      </c>
      <c r="E49" s="27" t="s">
        <v>152</v>
      </c>
      <c r="F49" s="27">
        <v>18036356262</v>
      </c>
      <c r="G49" s="27" t="s">
        <v>139</v>
      </c>
      <c r="H49" s="27" t="s">
        <v>140</v>
      </c>
      <c r="I49" s="27" t="s">
        <v>36</v>
      </c>
      <c r="J49" s="74" t="s">
        <v>37</v>
      </c>
      <c r="K49" s="74">
        <v>37.08</v>
      </c>
      <c r="L49" s="27">
        <v>9.1</v>
      </c>
      <c r="M49" s="27">
        <v>27.98</v>
      </c>
      <c r="N49" s="27"/>
      <c r="O49" s="27"/>
      <c r="P49" s="27"/>
      <c r="Q49" s="27" t="s">
        <v>38</v>
      </c>
      <c r="R49" s="27">
        <v>8</v>
      </c>
      <c r="S49" s="27">
        <v>0.38</v>
      </c>
      <c r="T49" s="27">
        <v>27.6</v>
      </c>
      <c r="U49" s="27">
        <v>109</v>
      </c>
      <c r="V49" s="27">
        <v>3008.4</v>
      </c>
      <c r="W49" s="27" t="s">
        <v>127</v>
      </c>
      <c r="X49" s="27" t="s">
        <v>40</v>
      </c>
      <c r="Y49" s="27"/>
    </row>
    <row r="50" s="22" customFormat="1" ht="18.95" customHeight="1" spans="1:25">
      <c r="A50" s="27">
        <v>46</v>
      </c>
      <c r="B50" s="28">
        <v>0.913194444444444</v>
      </c>
      <c r="C50" s="27" t="s">
        <v>153</v>
      </c>
      <c r="D50" s="27" t="s">
        <v>154</v>
      </c>
      <c r="E50" s="27" t="s">
        <v>154</v>
      </c>
      <c r="F50" s="27">
        <v>18012022332</v>
      </c>
      <c r="G50" s="27" t="s">
        <v>139</v>
      </c>
      <c r="H50" s="27" t="s">
        <v>140</v>
      </c>
      <c r="I50" s="27" t="s">
        <v>36</v>
      </c>
      <c r="J50" s="74" t="s">
        <v>37</v>
      </c>
      <c r="K50" s="74">
        <v>36.84</v>
      </c>
      <c r="L50" s="27">
        <v>9.96</v>
      </c>
      <c r="M50" s="27">
        <v>26.88</v>
      </c>
      <c r="N50" s="27"/>
      <c r="O50" s="27"/>
      <c r="P50" s="27"/>
      <c r="Q50" s="27" t="s">
        <v>38</v>
      </c>
      <c r="R50" s="27">
        <v>8</v>
      </c>
      <c r="S50" s="27">
        <v>0.38</v>
      </c>
      <c r="T50" s="27">
        <v>26.5</v>
      </c>
      <c r="U50" s="27">
        <v>109</v>
      </c>
      <c r="V50" s="27">
        <v>2888.5</v>
      </c>
      <c r="W50" s="27" t="s">
        <v>127</v>
      </c>
      <c r="X50" s="27" t="s">
        <v>40</v>
      </c>
      <c r="Y50" s="27"/>
    </row>
    <row r="51" s="22" customFormat="1" ht="18.95" customHeight="1" spans="1:25">
      <c r="A51" s="27">
        <v>47</v>
      </c>
      <c r="B51" s="28">
        <v>0.920833333333333</v>
      </c>
      <c r="C51" s="27" t="s">
        <v>155</v>
      </c>
      <c r="D51" s="27" t="s">
        <v>54</v>
      </c>
      <c r="E51" s="27" t="s">
        <v>156</v>
      </c>
      <c r="F51" s="27">
        <v>15852103716</v>
      </c>
      <c r="G51" s="27" t="s">
        <v>34</v>
      </c>
      <c r="H51" s="27" t="s">
        <v>35</v>
      </c>
      <c r="I51" s="27" t="s">
        <v>36</v>
      </c>
      <c r="J51" s="74" t="s">
        <v>37</v>
      </c>
      <c r="K51" s="74">
        <v>73.84</v>
      </c>
      <c r="L51" s="27">
        <v>18.54</v>
      </c>
      <c r="M51" s="27">
        <v>55.3</v>
      </c>
      <c r="N51" s="27"/>
      <c r="O51" s="27"/>
      <c r="P51" s="27"/>
      <c r="Q51" s="27" t="s">
        <v>63</v>
      </c>
      <c r="R51" s="27">
        <v>7</v>
      </c>
      <c r="S51" s="27">
        <v>1.5</v>
      </c>
      <c r="T51" s="27">
        <v>53.8</v>
      </c>
      <c r="U51" s="27">
        <v>109</v>
      </c>
      <c r="V51" s="27">
        <v>5864.2</v>
      </c>
      <c r="W51" s="27" t="s">
        <v>127</v>
      </c>
      <c r="X51" s="27" t="s">
        <v>40</v>
      </c>
      <c r="Y51" s="27"/>
    </row>
    <row r="52" s="22" customFormat="1" ht="18.95" customHeight="1" spans="1:25">
      <c r="A52" s="27">
        <v>48</v>
      </c>
      <c r="B52" s="28">
        <v>0.924305555555556</v>
      </c>
      <c r="C52" s="27" t="s">
        <v>157</v>
      </c>
      <c r="D52" s="27" t="s">
        <v>47</v>
      </c>
      <c r="E52" s="27" t="s">
        <v>158</v>
      </c>
      <c r="F52" s="27">
        <v>13625123686</v>
      </c>
      <c r="G52" s="27" t="s">
        <v>34</v>
      </c>
      <c r="H52" s="63" t="s">
        <v>35</v>
      </c>
      <c r="I52" s="27" t="s">
        <v>36</v>
      </c>
      <c r="J52" s="74" t="s">
        <v>37</v>
      </c>
      <c r="K52" s="74">
        <v>101.48</v>
      </c>
      <c r="L52" s="27">
        <v>23.18</v>
      </c>
      <c r="M52" s="27">
        <v>78.3</v>
      </c>
      <c r="N52" s="27"/>
      <c r="O52" s="27"/>
      <c r="P52" s="27"/>
      <c r="Q52" s="27" t="s">
        <v>63</v>
      </c>
      <c r="R52" s="27">
        <v>7</v>
      </c>
      <c r="S52" s="27">
        <v>1</v>
      </c>
      <c r="T52" s="27">
        <v>77.3</v>
      </c>
      <c r="U52" s="27">
        <v>109</v>
      </c>
      <c r="V52" s="27">
        <v>8425.7</v>
      </c>
      <c r="W52" s="27" t="s">
        <v>127</v>
      </c>
      <c r="X52" s="27" t="s">
        <v>40</v>
      </c>
      <c r="Y52" s="27"/>
    </row>
    <row r="53" s="22" customFormat="1" ht="18.95" customHeight="1" spans="1:25">
      <c r="A53" s="27">
        <v>49</v>
      </c>
      <c r="B53" s="28">
        <v>0.934722222222222</v>
      </c>
      <c r="C53" s="27" t="s">
        <v>31</v>
      </c>
      <c r="D53" s="27" t="s">
        <v>32</v>
      </c>
      <c r="E53" s="27" t="s">
        <v>33</v>
      </c>
      <c r="F53" s="27">
        <v>13913483789</v>
      </c>
      <c r="G53" s="27" t="s">
        <v>34</v>
      </c>
      <c r="H53" s="63" t="s">
        <v>35</v>
      </c>
      <c r="I53" s="27" t="s">
        <v>36</v>
      </c>
      <c r="J53" s="74" t="s">
        <v>37</v>
      </c>
      <c r="K53" s="74">
        <v>67.2</v>
      </c>
      <c r="L53" s="27">
        <v>17.14</v>
      </c>
      <c r="M53" s="27">
        <v>50.06</v>
      </c>
      <c r="N53" s="27"/>
      <c r="O53" s="27"/>
      <c r="P53" s="27"/>
      <c r="Q53" s="27" t="s">
        <v>38</v>
      </c>
      <c r="R53" s="27">
        <v>7</v>
      </c>
      <c r="S53" s="27">
        <v>0.56</v>
      </c>
      <c r="T53" s="27">
        <v>49.5</v>
      </c>
      <c r="U53" s="27">
        <v>109</v>
      </c>
      <c r="V53" s="27">
        <v>5395.5</v>
      </c>
      <c r="W53" s="27" t="s">
        <v>127</v>
      </c>
      <c r="X53" s="27" t="s">
        <v>40</v>
      </c>
      <c r="Y53" s="27"/>
    </row>
    <row r="54" s="22" customFormat="1" ht="18.95" customHeight="1" spans="1:25">
      <c r="A54" s="27">
        <v>50</v>
      </c>
      <c r="B54" s="28">
        <v>0.950694444444444</v>
      </c>
      <c r="C54" s="27" t="s">
        <v>159</v>
      </c>
      <c r="D54" s="27" t="s">
        <v>54</v>
      </c>
      <c r="E54" s="27" t="s">
        <v>160</v>
      </c>
      <c r="F54" s="27">
        <v>15190795960</v>
      </c>
      <c r="G54" s="27" t="s">
        <v>34</v>
      </c>
      <c r="H54" s="63" t="s">
        <v>35</v>
      </c>
      <c r="I54" s="27" t="s">
        <v>36</v>
      </c>
      <c r="J54" s="74" t="s">
        <v>37</v>
      </c>
      <c r="K54" s="74">
        <v>71.22</v>
      </c>
      <c r="L54" s="27">
        <v>18.9</v>
      </c>
      <c r="M54" s="27">
        <v>52.32</v>
      </c>
      <c r="N54" s="27"/>
      <c r="O54" s="27"/>
      <c r="P54" s="27"/>
      <c r="Q54" s="27" t="s">
        <v>63</v>
      </c>
      <c r="R54" s="27">
        <v>7</v>
      </c>
      <c r="S54" s="27">
        <v>1.02</v>
      </c>
      <c r="T54" s="27">
        <v>51.3</v>
      </c>
      <c r="U54" s="27">
        <v>109</v>
      </c>
      <c r="V54" s="27">
        <v>5591.7</v>
      </c>
      <c r="W54" s="27" t="s">
        <v>127</v>
      </c>
      <c r="X54" s="27" t="s">
        <v>40</v>
      </c>
      <c r="Y54" s="27"/>
    </row>
    <row r="55" s="22" customFormat="1" ht="18.95" customHeight="1" spans="1:25">
      <c r="A55" s="27">
        <v>51</v>
      </c>
      <c r="B55" s="28">
        <v>0.952777777777778</v>
      </c>
      <c r="C55" s="27" t="s">
        <v>53</v>
      </c>
      <c r="D55" s="27" t="s">
        <v>54</v>
      </c>
      <c r="E55" s="27" t="s">
        <v>55</v>
      </c>
      <c r="F55" s="27">
        <v>15862121767</v>
      </c>
      <c r="G55" s="27" t="s">
        <v>34</v>
      </c>
      <c r="H55" s="27" t="s">
        <v>35</v>
      </c>
      <c r="I55" s="27" t="s">
        <v>36</v>
      </c>
      <c r="J55" s="74" t="s">
        <v>37</v>
      </c>
      <c r="K55" s="74">
        <v>67.58</v>
      </c>
      <c r="L55" s="27">
        <v>20.32</v>
      </c>
      <c r="M55" s="27">
        <v>47.26</v>
      </c>
      <c r="N55" s="27"/>
      <c r="O55" s="27"/>
      <c r="P55" s="27"/>
      <c r="Q55" s="27" t="s">
        <v>63</v>
      </c>
      <c r="R55" s="27">
        <v>7</v>
      </c>
      <c r="S55" s="27">
        <v>1.06</v>
      </c>
      <c r="T55" s="27">
        <v>46.2</v>
      </c>
      <c r="U55" s="27">
        <v>109</v>
      </c>
      <c r="V55" s="27">
        <v>5035.8</v>
      </c>
      <c r="W55" s="27" t="s">
        <v>127</v>
      </c>
      <c r="X55" s="27" t="s">
        <v>40</v>
      </c>
      <c r="Y55" s="27"/>
    </row>
    <row r="56" s="22" customFormat="1" ht="18.95" customHeight="1" spans="1:25">
      <c r="A56" s="27">
        <v>52</v>
      </c>
      <c r="B56" s="28">
        <v>0.955555555555556</v>
      </c>
      <c r="C56" s="27" t="s">
        <v>61</v>
      </c>
      <c r="D56" s="27" t="s">
        <v>54</v>
      </c>
      <c r="E56" s="27" t="s">
        <v>62</v>
      </c>
      <c r="F56" s="27">
        <v>13375115444</v>
      </c>
      <c r="G56" s="27" t="s">
        <v>34</v>
      </c>
      <c r="H56" s="27" t="s">
        <v>35</v>
      </c>
      <c r="I56" s="27" t="s">
        <v>36</v>
      </c>
      <c r="J56" s="74" t="s">
        <v>37</v>
      </c>
      <c r="K56" s="74">
        <v>67.24</v>
      </c>
      <c r="L56" s="27">
        <v>18.2</v>
      </c>
      <c r="M56" s="27">
        <v>49.2</v>
      </c>
      <c r="N56" s="27"/>
      <c r="O56" s="27"/>
      <c r="P56" s="27"/>
      <c r="Q56" s="27" t="s">
        <v>63</v>
      </c>
      <c r="R56" s="27">
        <v>7</v>
      </c>
      <c r="S56" s="27">
        <v>1</v>
      </c>
      <c r="T56" s="27">
        <v>48.2</v>
      </c>
      <c r="U56" s="27">
        <v>109</v>
      </c>
      <c r="V56" s="27">
        <v>5253.8</v>
      </c>
      <c r="W56" s="27" t="s">
        <v>127</v>
      </c>
      <c r="X56" s="27" t="s">
        <v>40</v>
      </c>
      <c r="Y56" s="27"/>
    </row>
    <row r="57" s="22" customFormat="1" ht="18.95" customHeight="1" spans="1:25">
      <c r="A57" s="27">
        <v>53</v>
      </c>
      <c r="B57" s="28">
        <v>0.958333333333333</v>
      </c>
      <c r="C57" s="27" t="s">
        <v>64</v>
      </c>
      <c r="D57" s="27" t="s">
        <v>54</v>
      </c>
      <c r="E57" s="27" t="s">
        <v>65</v>
      </c>
      <c r="F57" s="27">
        <v>15152016113</v>
      </c>
      <c r="G57" s="27" t="s">
        <v>34</v>
      </c>
      <c r="H57" s="27" t="s">
        <v>35</v>
      </c>
      <c r="I57" s="27" t="s">
        <v>36</v>
      </c>
      <c r="J57" s="74" t="s">
        <v>37</v>
      </c>
      <c r="K57" s="74">
        <v>67.36</v>
      </c>
      <c r="L57" s="27">
        <v>18.2</v>
      </c>
      <c r="M57" s="27">
        <v>49.16</v>
      </c>
      <c r="N57" s="27"/>
      <c r="O57" s="27"/>
      <c r="P57" s="27"/>
      <c r="Q57" s="27" t="s">
        <v>63</v>
      </c>
      <c r="R57" s="27">
        <v>7</v>
      </c>
      <c r="S57" s="27">
        <v>1.06</v>
      </c>
      <c r="T57" s="27">
        <v>48.1</v>
      </c>
      <c r="U57" s="27">
        <v>109</v>
      </c>
      <c r="V57" s="27">
        <v>5242.9</v>
      </c>
      <c r="W57" s="27" t="s">
        <v>127</v>
      </c>
      <c r="X57" s="27" t="s">
        <v>40</v>
      </c>
      <c r="Y57" s="27"/>
    </row>
    <row r="58" s="22" customFormat="1" ht="18.95" customHeight="1" spans="1:25">
      <c r="A58" s="27">
        <v>54</v>
      </c>
      <c r="B58" s="28">
        <v>0.969444444444444</v>
      </c>
      <c r="C58" s="27" t="s">
        <v>161</v>
      </c>
      <c r="D58" s="27" t="s">
        <v>47</v>
      </c>
      <c r="E58" s="27" t="s">
        <v>162</v>
      </c>
      <c r="F58" s="27">
        <v>15365863398</v>
      </c>
      <c r="G58" s="27" t="s">
        <v>34</v>
      </c>
      <c r="H58" s="27" t="s">
        <v>35</v>
      </c>
      <c r="I58" s="27" t="s">
        <v>36</v>
      </c>
      <c r="J58" s="74" t="s">
        <v>37</v>
      </c>
      <c r="K58" s="74">
        <v>95.06</v>
      </c>
      <c r="L58" s="27">
        <v>22.92</v>
      </c>
      <c r="M58" s="27">
        <v>72.14</v>
      </c>
      <c r="N58" s="27"/>
      <c r="O58" s="27"/>
      <c r="P58" s="27"/>
      <c r="Q58" s="27" t="s">
        <v>63</v>
      </c>
      <c r="R58" s="27">
        <v>7</v>
      </c>
      <c r="S58" s="27">
        <v>1.04</v>
      </c>
      <c r="T58" s="27">
        <v>71.1</v>
      </c>
      <c r="U58" s="27">
        <v>109</v>
      </c>
      <c r="V58" s="27">
        <v>7749.9</v>
      </c>
      <c r="W58" s="27" t="s">
        <v>127</v>
      </c>
      <c r="X58" s="27" t="s">
        <v>40</v>
      </c>
      <c r="Y58" s="27"/>
    </row>
    <row r="59" s="22" customFormat="1" ht="18.95" customHeight="1" spans="1:25">
      <c r="A59" s="27">
        <v>55</v>
      </c>
      <c r="B59" s="28">
        <v>0.0506944444444444</v>
      </c>
      <c r="C59" s="27" t="s">
        <v>59</v>
      </c>
      <c r="D59" s="27" t="s">
        <v>42</v>
      </c>
      <c r="E59" s="27" t="s">
        <v>60</v>
      </c>
      <c r="F59" s="27">
        <v>13852466769</v>
      </c>
      <c r="G59" s="27" t="s">
        <v>44</v>
      </c>
      <c r="H59" s="27" t="s">
        <v>45</v>
      </c>
      <c r="I59" s="27" t="s">
        <v>36</v>
      </c>
      <c r="J59" s="74" t="s">
        <v>37</v>
      </c>
      <c r="K59" s="74">
        <v>62.12</v>
      </c>
      <c r="L59" s="27">
        <v>18.64</v>
      </c>
      <c r="M59" s="27">
        <v>43.48</v>
      </c>
      <c r="N59" s="27"/>
      <c r="O59" s="27"/>
      <c r="P59" s="27"/>
      <c r="Q59" s="27" t="s">
        <v>63</v>
      </c>
      <c r="R59" s="27">
        <v>7</v>
      </c>
      <c r="S59" s="27">
        <v>1.58</v>
      </c>
      <c r="T59" s="27">
        <v>41.9</v>
      </c>
      <c r="U59" s="27">
        <v>109</v>
      </c>
      <c r="V59" s="27">
        <v>4567.1</v>
      </c>
      <c r="W59" s="27" t="s">
        <v>127</v>
      </c>
      <c r="X59" s="27" t="s">
        <v>40</v>
      </c>
      <c r="Y59" s="27"/>
    </row>
    <row r="60" s="22" customFormat="1" ht="18.95" customHeight="1" spans="1:25">
      <c r="A60" s="27">
        <v>56</v>
      </c>
      <c r="B60" s="28">
        <v>0.0888888888888889</v>
      </c>
      <c r="C60" s="27" t="s">
        <v>66</v>
      </c>
      <c r="D60" s="27" t="s">
        <v>67</v>
      </c>
      <c r="E60" s="27" t="s">
        <v>68</v>
      </c>
      <c r="F60" s="27">
        <v>15195483119</v>
      </c>
      <c r="G60" s="27" t="s">
        <v>34</v>
      </c>
      <c r="H60" s="27" t="s">
        <v>35</v>
      </c>
      <c r="I60" s="27" t="s">
        <v>36</v>
      </c>
      <c r="J60" s="74" t="s">
        <v>37</v>
      </c>
      <c r="K60" s="74">
        <v>81.44</v>
      </c>
      <c r="L60" s="27">
        <v>23.02</v>
      </c>
      <c r="M60" s="27">
        <v>58.42</v>
      </c>
      <c r="N60" s="27"/>
      <c r="O60" s="27"/>
      <c r="P60" s="27"/>
      <c r="Q60" s="27" t="s">
        <v>63</v>
      </c>
      <c r="R60" s="27">
        <v>7</v>
      </c>
      <c r="S60" s="27">
        <v>1.02</v>
      </c>
      <c r="T60" s="27">
        <v>57.4</v>
      </c>
      <c r="U60" s="27">
        <v>109</v>
      </c>
      <c r="V60" s="27">
        <v>6256.6</v>
      </c>
      <c r="W60" s="27" t="s">
        <v>127</v>
      </c>
      <c r="X60" s="27" t="s">
        <v>40</v>
      </c>
      <c r="Y60" s="27"/>
    </row>
    <row r="61" s="22" customFormat="1" ht="18.95" customHeight="1" spans="1:25">
      <c r="A61" s="27">
        <v>57</v>
      </c>
      <c r="B61" s="28">
        <v>0.0909722222222222</v>
      </c>
      <c r="C61" s="27" t="s">
        <v>87</v>
      </c>
      <c r="D61" s="27" t="s">
        <v>67</v>
      </c>
      <c r="E61" s="27" t="s">
        <v>88</v>
      </c>
      <c r="F61" s="27">
        <v>13685158978</v>
      </c>
      <c r="G61" s="27" t="s">
        <v>34</v>
      </c>
      <c r="H61" s="27" t="s">
        <v>35</v>
      </c>
      <c r="I61" s="27" t="s">
        <v>36</v>
      </c>
      <c r="J61" s="74" t="s">
        <v>37</v>
      </c>
      <c r="K61" s="74">
        <v>86.88</v>
      </c>
      <c r="L61" s="27">
        <v>23.54</v>
      </c>
      <c r="M61" s="27">
        <v>63.34</v>
      </c>
      <c r="N61" s="27"/>
      <c r="O61" s="27"/>
      <c r="P61" s="27"/>
      <c r="Q61" s="27" t="s">
        <v>63</v>
      </c>
      <c r="R61" s="27">
        <v>7</v>
      </c>
      <c r="S61" s="27">
        <v>1.04</v>
      </c>
      <c r="T61" s="27">
        <v>62.3</v>
      </c>
      <c r="U61" s="27">
        <v>109</v>
      </c>
      <c r="V61" s="27">
        <v>6790.7</v>
      </c>
      <c r="W61" s="27" t="s">
        <v>127</v>
      </c>
      <c r="X61" s="27" t="s">
        <v>40</v>
      </c>
      <c r="Y61" s="27"/>
    </row>
    <row r="62" s="22" customFormat="1" ht="18.95" customHeight="1" spans="1:25">
      <c r="A62" s="27">
        <v>58</v>
      </c>
      <c r="B62" s="28">
        <v>0.0923611111111111</v>
      </c>
      <c r="C62" s="27" t="s">
        <v>163</v>
      </c>
      <c r="D62" s="27" t="s">
        <v>164</v>
      </c>
      <c r="E62" s="27" t="s">
        <v>165</v>
      </c>
      <c r="F62" s="27">
        <v>13676392600</v>
      </c>
      <c r="G62" s="27" t="s">
        <v>125</v>
      </c>
      <c r="H62" s="27" t="s">
        <v>126</v>
      </c>
      <c r="I62" s="27" t="s">
        <v>82</v>
      </c>
      <c r="J62" s="74" t="s">
        <v>83</v>
      </c>
      <c r="K62" s="74">
        <v>76.78</v>
      </c>
      <c r="L62" s="27">
        <v>21.56</v>
      </c>
      <c r="M62" s="27">
        <v>55.22</v>
      </c>
      <c r="N62" s="27">
        <v>8</v>
      </c>
      <c r="O62" s="27">
        <v>1.6</v>
      </c>
      <c r="P62" s="27">
        <v>2.6</v>
      </c>
      <c r="Q62" s="76" t="s">
        <v>84</v>
      </c>
      <c r="R62" s="27"/>
      <c r="S62" s="27">
        <v>2.22</v>
      </c>
      <c r="T62" s="27">
        <v>53</v>
      </c>
      <c r="U62" s="27">
        <v>115</v>
      </c>
      <c r="V62" s="27">
        <v>6095</v>
      </c>
      <c r="W62" s="27" t="s">
        <v>127</v>
      </c>
      <c r="X62" s="27" t="s">
        <v>40</v>
      </c>
      <c r="Y62" s="27"/>
    </row>
    <row r="63" s="22" customFormat="1" ht="18.95" customHeight="1" spans="1:25">
      <c r="A63" s="27">
        <v>59</v>
      </c>
      <c r="B63" s="28">
        <v>0.116666666666667</v>
      </c>
      <c r="C63" s="27" t="s">
        <v>166</v>
      </c>
      <c r="D63" s="27" t="s">
        <v>164</v>
      </c>
      <c r="E63" s="27" t="s">
        <v>167</v>
      </c>
      <c r="F63" s="27">
        <v>15062093139</v>
      </c>
      <c r="G63" s="62" t="s">
        <v>125</v>
      </c>
      <c r="H63" s="27" t="s">
        <v>126</v>
      </c>
      <c r="I63" s="27" t="s">
        <v>82</v>
      </c>
      <c r="J63" s="74" t="s">
        <v>83</v>
      </c>
      <c r="K63" s="74">
        <v>74.28</v>
      </c>
      <c r="L63" s="27">
        <v>21.86</v>
      </c>
      <c r="M63" s="27">
        <v>52.42</v>
      </c>
      <c r="N63" s="27">
        <v>8</v>
      </c>
      <c r="O63" s="27">
        <v>1.6</v>
      </c>
      <c r="P63" s="27">
        <v>2.6</v>
      </c>
      <c r="Q63" s="76" t="s">
        <v>84</v>
      </c>
      <c r="R63" s="27"/>
      <c r="S63" s="27">
        <v>2.12</v>
      </c>
      <c r="T63" s="27">
        <v>50.3</v>
      </c>
      <c r="U63" s="27">
        <v>115</v>
      </c>
      <c r="V63" s="27">
        <v>5784.5</v>
      </c>
      <c r="W63" s="27" t="s">
        <v>127</v>
      </c>
      <c r="X63" s="27" t="s">
        <v>40</v>
      </c>
      <c r="Y63" s="27"/>
    </row>
    <row r="64" s="22" customFormat="1" ht="18.95" customHeight="1" spans="1:25">
      <c r="A64" s="27">
        <v>60</v>
      </c>
      <c r="B64" s="28">
        <v>0.147222222222222</v>
      </c>
      <c r="C64" s="27" t="s">
        <v>168</v>
      </c>
      <c r="D64" s="27" t="s">
        <v>169</v>
      </c>
      <c r="E64" s="27" t="s">
        <v>170</v>
      </c>
      <c r="F64" s="27">
        <v>13912031204</v>
      </c>
      <c r="G64" s="27" t="s">
        <v>171</v>
      </c>
      <c r="H64" s="27" t="s">
        <v>172</v>
      </c>
      <c r="I64" s="27" t="s">
        <v>36</v>
      </c>
      <c r="J64" s="74" t="s">
        <v>37</v>
      </c>
      <c r="K64" s="74">
        <v>73.8</v>
      </c>
      <c r="L64" s="27">
        <v>17.74</v>
      </c>
      <c r="M64" s="27">
        <v>56.06</v>
      </c>
      <c r="N64" s="27"/>
      <c r="O64" s="27"/>
      <c r="P64" s="27"/>
      <c r="Q64" s="27" t="s">
        <v>173</v>
      </c>
      <c r="R64" s="27">
        <v>8</v>
      </c>
      <c r="S64" s="27">
        <v>3.06</v>
      </c>
      <c r="T64" s="27">
        <v>53</v>
      </c>
      <c r="U64" s="27">
        <v>109</v>
      </c>
      <c r="V64" s="27">
        <v>5777</v>
      </c>
      <c r="W64" s="27" t="s">
        <v>127</v>
      </c>
      <c r="X64" s="27" t="s">
        <v>40</v>
      </c>
      <c r="Y64" s="27"/>
    </row>
    <row r="65" s="22" customFormat="1" ht="18.95" customHeight="1" spans="1:25">
      <c r="A65" s="27">
        <v>61</v>
      </c>
      <c r="B65" s="28">
        <v>0.150694444444444</v>
      </c>
      <c r="C65" s="27" t="s">
        <v>174</v>
      </c>
      <c r="D65" s="27" t="s">
        <v>175</v>
      </c>
      <c r="E65" s="27" t="s">
        <v>176</v>
      </c>
      <c r="F65" s="27">
        <v>18914822827</v>
      </c>
      <c r="G65" s="27" t="s">
        <v>171</v>
      </c>
      <c r="H65" s="27" t="s">
        <v>172</v>
      </c>
      <c r="I65" s="27" t="s">
        <v>36</v>
      </c>
      <c r="J65" s="74" t="s">
        <v>37</v>
      </c>
      <c r="K65" s="74">
        <v>65.64</v>
      </c>
      <c r="L65" s="27">
        <v>18.4</v>
      </c>
      <c r="M65" s="27">
        <v>47.24</v>
      </c>
      <c r="N65" s="27"/>
      <c r="O65" s="27"/>
      <c r="P65" s="27"/>
      <c r="Q65" s="27" t="s">
        <v>173</v>
      </c>
      <c r="R65" s="27">
        <v>8</v>
      </c>
      <c r="S65" s="27">
        <v>3.04</v>
      </c>
      <c r="T65" s="27">
        <v>44.2</v>
      </c>
      <c r="U65" s="27">
        <v>109</v>
      </c>
      <c r="V65" s="27">
        <v>4817.8</v>
      </c>
      <c r="W65" s="27" t="s">
        <v>127</v>
      </c>
      <c r="X65" s="27" t="s">
        <v>40</v>
      </c>
      <c r="Y65" s="27"/>
    </row>
    <row r="66" s="22" customFormat="1" ht="18.95" customHeight="1" spans="1:25">
      <c r="A66" s="27">
        <v>62</v>
      </c>
      <c r="B66" s="28">
        <v>0.153472222222222</v>
      </c>
      <c r="C66" s="27" t="s">
        <v>53</v>
      </c>
      <c r="D66" s="27" t="s">
        <v>54</v>
      </c>
      <c r="E66" s="27" t="s">
        <v>55</v>
      </c>
      <c r="F66" s="27">
        <v>15862121767</v>
      </c>
      <c r="G66" s="27" t="s">
        <v>34</v>
      </c>
      <c r="H66" s="27" t="s">
        <v>35</v>
      </c>
      <c r="I66" s="27" t="s">
        <v>36</v>
      </c>
      <c r="J66" s="74" t="s">
        <v>37</v>
      </c>
      <c r="K66" s="74">
        <v>67.2</v>
      </c>
      <c r="L66" s="27">
        <v>19.88</v>
      </c>
      <c r="M66" s="27">
        <v>47.36</v>
      </c>
      <c r="N66" s="27"/>
      <c r="O66" s="27"/>
      <c r="P66" s="27"/>
      <c r="Q66" s="27" t="s">
        <v>63</v>
      </c>
      <c r="R66" s="27">
        <v>7</v>
      </c>
      <c r="S66" s="27">
        <v>1.06</v>
      </c>
      <c r="T66" s="27">
        <v>46.3</v>
      </c>
      <c r="U66" s="27">
        <v>109</v>
      </c>
      <c r="V66" s="27">
        <v>5046.7</v>
      </c>
      <c r="W66" s="27" t="s">
        <v>127</v>
      </c>
      <c r="X66" s="27" t="s">
        <v>40</v>
      </c>
      <c r="Y66" s="27"/>
    </row>
    <row r="67" s="22" customFormat="1" ht="18.95" customHeight="1" spans="1:25">
      <c r="A67" s="27">
        <v>63</v>
      </c>
      <c r="B67" s="28">
        <v>0.156944444444444</v>
      </c>
      <c r="C67" s="27" t="s">
        <v>155</v>
      </c>
      <c r="D67" s="27" t="s">
        <v>54</v>
      </c>
      <c r="E67" s="27" t="s">
        <v>156</v>
      </c>
      <c r="F67" s="27">
        <v>15852103716</v>
      </c>
      <c r="G67" s="27" t="s">
        <v>34</v>
      </c>
      <c r="H67" s="27" t="s">
        <v>35</v>
      </c>
      <c r="I67" s="27" t="s">
        <v>36</v>
      </c>
      <c r="J67" s="74" t="s">
        <v>37</v>
      </c>
      <c r="K67" s="74">
        <v>72.48</v>
      </c>
      <c r="L67" s="27">
        <v>18.48</v>
      </c>
      <c r="M67" s="27">
        <v>54</v>
      </c>
      <c r="N67" s="27"/>
      <c r="O67" s="27"/>
      <c r="P67" s="27"/>
      <c r="Q67" s="27" t="s">
        <v>63</v>
      </c>
      <c r="R67" s="27">
        <v>7</v>
      </c>
      <c r="S67" s="27">
        <v>1</v>
      </c>
      <c r="T67" s="27">
        <v>53</v>
      </c>
      <c r="U67" s="27">
        <v>109</v>
      </c>
      <c r="V67" s="27">
        <v>5777</v>
      </c>
      <c r="W67" s="27" t="s">
        <v>127</v>
      </c>
      <c r="X67" s="27" t="s">
        <v>40</v>
      </c>
      <c r="Y67" s="27"/>
    </row>
    <row r="68" s="22" customFormat="1" ht="18.95" customHeight="1" spans="1:25">
      <c r="A68" s="27">
        <v>64</v>
      </c>
      <c r="B68" s="28">
        <v>0.163194444444444</v>
      </c>
      <c r="C68" s="27" t="s">
        <v>49</v>
      </c>
      <c r="D68" s="27" t="s">
        <v>47</v>
      </c>
      <c r="E68" s="27" t="s">
        <v>50</v>
      </c>
      <c r="F68" s="27">
        <v>13914864932</v>
      </c>
      <c r="G68" s="27" t="s">
        <v>34</v>
      </c>
      <c r="H68" s="27" t="s">
        <v>35</v>
      </c>
      <c r="I68" s="27" t="s">
        <v>36</v>
      </c>
      <c r="J68" s="74" t="s">
        <v>37</v>
      </c>
      <c r="K68" s="74">
        <v>92.02</v>
      </c>
      <c r="L68" s="27">
        <v>22.56</v>
      </c>
      <c r="M68" s="27">
        <v>69.46</v>
      </c>
      <c r="N68" s="27"/>
      <c r="O68" s="27"/>
      <c r="P68" s="27"/>
      <c r="Q68" s="27" t="s">
        <v>173</v>
      </c>
      <c r="R68" s="27">
        <v>8</v>
      </c>
      <c r="S68" s="27">
        <v>3.06</v>
      </c>
      <c r="T68" s="27">
        <v>66.4</v>
      </c>
      <c r="U68" s="27">
        <v>109</v>
      </c>
      <c r="V68" s="27">
        <v>7237.6</v>
      </c>
      <c r="W68" s="27" t="s">
        <v>127</v>
      </c>
      <c r="X68" s="27" t="s">
        <v>40</v>
      </c>
      <c r="Y68" s="27"/>
    </row>
    <row r="69" s="22" customFormat="1" ht="18.95" customHeight="1" spans="1:25">
      <c r="A69" s="27">
        <v>65</v>
      </c>
      <c r="B69" s="28">
        <v>0.165277777777778</v>
      </c>
      <c r="C69" s="27" t="s">
        <v>46</v>
      </c>
      <c r="D69" s="27" t="s">
        <v>47</v>
      </c>
      <c r="E69" s="27" t="s">
        <v>48</v>
      </c>
      <c r="F69" s="27">
        <v>15952109259</v>
      </c>
      <c r="G69" s="27" t="s">
        <v>34</v>
      </c>
      <c r="H69" s="27" t="s">
        <v>35</v>
      </c>
      <c r="I69" s="27" t="s">
        <v>36</v>
      </c>
      <c r="J69" s="74" t="s">
        <v>37</v>
      </c>
      <c r="K69" s="74">
        <v>68.34</v>
      </c>
      <c r="L69" s="27">
        <v>18.14</v>
      </c>
      <c r="M69" s="27">
        <v>50.2</v>
      </c>
      <c r="N69" s="27"/>
      <c r="O69" s="27"/>
      <c r="P69" s="27"/>
      <c r="Q69" s="27" t="s">
        <v>63</v>
      </c>
      <c r="R69" s="27">
        <v>7</v>
      </c>
      <c r="S69" s="27">
        <v>1.5</v>
      </c>
      <c r="T69" s="27">
        <v>48.7</v>
      </c>
      <c r="U69" s="27">
        <v>109</v>
      </c>
      <c r="V69" s="27">
        <v>5308.3</v>
      </c>
      <c r="W69" s="27" t="s">
        <v>127</v>
      </c>
      <c r="X69" s="27" t="s">
        <v>40</v>
      </c>
      <c r="Y69" s="27"/>
    </row>
    <row r="70" s="22" customFormat="1" ht="18.95" customHeight="1" spans="1:25">
      <c r="A70" s="27">
        <v>66</v>
      </c>
      <c r="B70" s="28">
        <v>0.168055555555556</v>
      </c>
      <c r="C70" s="27" t="s">
        <v>51</v>
      </c>
      <c r="D70" s="27" t="s">
        <v>47</v>
      </c>
      <c r="E70" s="27" t="s">
        <v>52</v>
      </c>
      <c r="F70" s="27">
        <v>13952270866</v>
      </c>
      <c r="G70" s="27" t="s">
        <v>34</v>
      </c>
      <c r="H70" s="27" t="s">
        <v>35</v>
      </c>
      <c r="I70" s="27" t="s">
        <v>36</v>
      </c>
      <c r="J70" s="74" t="s">
        <v>37</v>
      </c>
      <c r="K70" s="74">
        <v>94.9</v>
      </c>
      <c r="L70" s="27">
        <v>22.74</v>
      </c>
      <c r="M70" s="27">
        <v>72.16</v>
      </c>
      <c r="N70" s="27"/>
      <c r="O70" s="27"/>
      <c r="P70" s="27"/>
      <c r="Q70" s="27" t="s">
        <v>173</v>
      </c>
      <c r="R70" s="27">
        <v>8</v>
      </c>
      <c r="S70" s="27">
        <v>4.06</v>
      </c>
      <c r="T70" s="27">
        <v>68.1</v>
      </c>
      <c r="U70" s="27">
        <v>109</v>
      </c>
      <c r="V70" s="27">
        <v>7422.9</v>
      </c>
      <c r="W70" s="27" t="s">
        <v>127</v>
      </c>
      <c r="X70" s="27" t="s">
        <v>40</v>
      </c>
      <c r="Y70" s="27"/>
    </row>
    <row r="71" s="22" customFormat="1" ht="18.95" customHeight="1" spans="1:25">
      <c r="A71" s="27">
        <v>67</v>
      </c>
      <c r="B71" s="28">
        <v>0.207638888888889</v>
      </c>
      <c r="C71" s="27" t="s">
        <v>177</v>
      </c>
      <c r="D71" s="27" t="s">
        <v>178</v>
      </c>
      <c r="E71" s="27" t="s">
        <v>179</v>
      </c>
      <c r="F71" s="27">
        <v>13370990088</v>
      </c>
      <c r="G71" s="27" t="s">
        <v>80</v>
      </c>
      <c r="H71" s="27" t="s">
        <v>56</v>
      </c>
      <c r="I71" s="27" t="s">
        <v>82</v>
      </c>
      <c r="J71" s="74" t="s">
        <v>83</v>
      </c>
      <c r="K71" s="74">
        <v>57.76</v>
      </c>
      <c r="L71" s="27"/>
      <c r="M71" s="27"/>
      <c r="N71" s="27"/>
      <c r="O71" s="27">
        <v>2.7</v>
      </c>
      <c r="P71" s="27"/>
      <c r="Q71" s="27"/>
      <c r="R71" s="27"/>
      <c r="S71" s="27"/>
      <c r="T71" s="27"/>
      <c r="U71" s="27"/>
      <c r="V71" s="27"/>
      <c r="W71" s="27" t="s">
        <v>127</v>
      </c>
      <c r="X71" s="27" t="s">
        <v>40</v>
      </c>
      <c r="Y71" s="27" t="s">
        <v>56</v>
      </c>
    </row>
    <row r="72" s="22" customFormat="1" ht="18.95" customHeight="1" spans="1:25">
      <c r="A72" s="27">
        <v>68</v>
      </c>
      <c r="B72" s="28">
        <v>0.210416666666667</v>
      </c>
      <c r="C72" s="27" t="s">
        <v>180</v>
      </c>
      <c r="D72" s="27" t="s">
        <v>181</v>
      </c>
      <c r="E72" s="27" t="s">
        <v>182</v>
      </c>
      <c r="F72" s="27">
        <v>13921769059</v>
      </c>
      <c r="G72" s="27" t="s">
        <v>80</v>
      </c>
      <c r="H72" s="27" t="s">
        <v>56</v>
      </c>
      <c r="I72" s="27" t="s">
        <v>82</v>
      </c>
      <c r="J72" s="74" t="s">
        <v>83</v>
      </c>
      <c r="K72" s="74">
        <v>57</v>
      </c>
      <c r="L72" s="27"/>
      <c r="M72" s="27"/>
      <c r="N72" s="27"/>
      <c r="O72" s="27">
        <v>2.7</v>
      </c>
      <c r="P72" s="27"/>
      <c r="Q72" s="27"/>
      <c r="R72" s="27"/>
      <c r="S72" s="27"/>
      <c r="T72" s="27"/>
      <c r="U72" s="27"/>
      <c r="V72" s="27"/>
      <c r="W72" s="27" t="s">
        <v>127</v>
      </c>
      <c r="X72" s="27" t="s">
        <v>40</v>
      </c>
      <c r="Y72" s="27" t="s">
        <v>56</v>
      </c>
    </row>
    <row r="73" s="22" customFormat="1" ht="18.95" customHeight="1" spans="1:25">
      <c r="A73" s="27">
        <v>69</v>
      </c>
      <c r="B73" s="28">
        <v>0.215972222222222</v>
      </c>
      <c r="C73" s="27" t="s">
        <v>183</v>
      </c>
      <c r="D73" s="27" t="s">
        <v>184</v>
      </c>
      <c r="E73" s="27" t="s">
        <v>185</v>
      </c>
      <c r="F73" s="27">
        <v>18112214446</v>
      </c>
      <c r="G73" s="27" t="s">
        <v>80</v>
      </c>
      <c r="H73" s="27" t="s">
        <v>56</v>
      </c>
      <c r="I73" s="27" t="s">
        <v>82</v>
      </c>
      <c r="J73" s="74" t="s">
        <v>83</v>
      </c>
      <c r="K73" s="74">
        <v>57.56</v>
      </c>
      <c r="L73" s="27"/>
      <c r="M73" s="27"/>
      <c r="N73" s="27"/>
      <c r="O73" s="27">
        <v>2.7</v>
      </c>
      <c r="P73" s="27"/>
      <c r="Q73" s="27"/>
      <c r="R73" s="27"/>
      <c r="S73" s="27"/>
      <c r="T73" s="27"/>
      <c r="U73" s="27"/>
      <c r="V73" s="27"/>
      <c r="W73" s="27" t="s">
        <v>127</v>
      </c>
      <c r="X73" s="27" t="s">
        <v>40</v>
      </c>
      <c r="Y73" s="27" t="s">
        <v>56</v>
      </c>
    </row>
    <row r="74" s="22" customFormat="1" ht="18.95" customHeight="1" spans="1:25">
      <c r="A74" s="27">
        <v>70</v>
      </c>
      <c r="B74" s="28">
        <v>0.218055555555556</v>
      </c>
      <c r="C74" s="27" t="s">
        <v>159</v>
      </c>
      <c r="D74" s="27" t="s">
        <v>54</v>
      </c>
      <c r="E74" s="27" t="s">
        <v>160</v>
      </c>
      <c r="F74" s="27">
        <v>15190795960</v>
      </c>
      <c r="G74" s="27" t="s">
        <v>34</v>
      </c>
      <c r="H74" s="27" t="s">
        <v>35</v>
      </c>
      <c r="I74" s="27" t="s">
        <v>36</v>
      </c>
      <c r="J74" s="74" t="s">
        <v>37</v>
      </c>
      <c r="K74" s="74">
        <v>71.4</v>
      </c>
      <c r="L74" s="27">
        <v>18.7</v>
      </c>
      <c r="M74" s="27">
        <v>52.7</v>
      </c>
      <c r="N74" s="27"/>
      <c r="O74" s="27"/>
      <c r="P74" s="27"/>
      <c r="Q74" s="27" t="s">
        <v>63</v>
      </c>
      <c r="R74" s="27">
        <v>7</v>
      </c>
      <c r="S74" s="27">
        <v>1</v>
      </c>
      <c r="T74" s="27">
        <v>51.7</v>
      </c>
      <c r="U74" s="27">
        <v>109</v>
      </c>
      <c r="V74" s="27">
        <v>5635.3</v>
      </c>
      <c r="W74" s="27" t="s">
        <v>127</v>
      </c>
      <c r="X74" s="27" t="s">
        <v>40</v>
      </c>
      <c r="Y74" s="27"/>
    </row>
    <row r="75" s="22" customFormat="1" ht="18.95" customHeight="1" spans="1:25">
      <c r="A75" s="27">
        <v>71</v>
      </c>
      <c r="B75" s="28"/>
      <c r="C75" s="27"/>
      <c r="D75" s="27"/>
      <c r="E75" s="27"/>
      <c r="F75" s="27"/>
      <c r="G75" s="27"/>
      <c r="H75" s="27"/>
      <c r="I75" s="27"/>
      <c r="J75" s="74"/>
      <c r="K75" s="74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</row>
    <row r="76" s="22" customFormat="1" ht="18.95" customHeight="1" spans="1:25">
      <c r="A76" s="27">
        <v>72</v>
      </c>
      <c r="B76" s="28"/>
      <c r="C76" s="27"/>
      <c r="D76" s="27"/>
      <c r="E76" s="27"/>
      <c r="F76" s="27"/>
      <c r="G76" s="27"/>
      <c r="H76" s="27"/>
      <c r="I76" s="27"/>
      <c r="J76" s="74"/>
      <c r="K76" s="74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</row>
    <row r="77" s="22" customFormat="1" ht="18.95" customHeight="1" spans="1:25">
      <c r="A77" s="27">
        <v>73</v>
      </c>
      <c r="B77" s="28"/>
      <c r="C77" s="27"/>
      <c r="D77" s="27"/>
      <c r="E77" s="27"/>
      <c r="F77" s="27"/>
      <c r="G77" s="27"/>
      <c r="H77" s="27"/>
      <c r="I77" s="27"/>
      <c r="J77" s="74"/>
      <c r="K77" s="74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</row>
    <row r="78" s="22" customFormat="1" ht="18.95" customHeight="1" spans="1:25">
      <c r="A78" s="27">
        <v>74</v>
      </c>
      <c r="B78" s="28"/>
      <c r="C78" s="27"/>
      <c r="D78" s="27"/>
      <c r="E78" s="27"/>
      <c r="F78" s="27"/>
      <c r="G78" s="27"/>
      <c r="H78" s="27"/>
      <c r="I78" s="27"/>
      <c r="J78" s="74"/>
      <c r="K78" s="74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</row>
    <row r="79" s="22" customFormat="1" ht="18.95" customHeight="1" spans="1:25">
      <c r="A79" s="27">
        <v>75</v>
      </c>
      <c r="B79" s="28"/>
      <c r="C79" s="62"/>
      <c r="D79" s="62"/>
      <c r="E79" s="62"/>
      <c r="F79" s="27"/>
      <c r="G79" s="62"/>
      <c r="H79" s="27"/>
      <c r="I79" s="62"/>
      <c r="J79" s="75"/>
      <c r="K79" s="74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</row>
    <row r="80" s="22" customFormat="1" ht="18.95" customHeight="1" spans="1:25">
      <c r="A80" s="27">
        <v>76</v>
      </c>
      <c r="B80" s="28"/>
      <c r="C80" s="62"/>
      <c r="D80" s="62"/>
      <c r="E80" s="62"/>
      <c r="F80" s="27"/>
      <c r="G80" s="62"/>
      <c r="H80" s="27"/>
      <c r="I80" s="62"/>
      <c r="J80" s="75"/>
      <c r="K80" s="74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</row>
    <row r="81" s="22" customFormat="1" ht="18.95" customHeight="1" spans="1:25">
      <c r="A81" s="27"/>
      <c r="B81" s="28" t="s">
        <v>186</v>
      </c>
      <c r="C81" s="62"/>
      <c r="D81" s="62"/>
      <c r="E81" s="62"/>
      <c r="F81" s="27"/>
      <c r="G81" s="62"/>
      <c r="H81" s="27"/>
      <c r="I81" s="62"/>
      <c r="J81" s="75"/>
      <c r="K81" s="74"/>
      <c r="L81" s="27"/>
      <c r="M81" s="27">
        <f>SUM(M5:M80)</f>
        <v>3153.06</v>
      </c>
      <c r="N81" s="27"/>
      <c r="O81" s="27"/>
      <c r="P81" s="27"/>
      <c r="Q81" s="27"/>
      <c r="R81" s="27"/>
      <c r="S81" s="27"/>
      <c r="T81" s="27"/>
      <c r="U81" s="27"/>
      <c r="V81" s="27">
        <f>SUM(V5:V80)</f>
        <v>337560.4</v>
      </c>
      <c r="W81" s="27"/>
      <c r="X81" s="62"/>
      <c r="Y81" s="27"/>
    </row>
    <row r="82" ht="19" customHeight="1" spans="2:2">
      <c r="B82" s="55" t="s">
        <v>187</v>
      </c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8"/>
  <sheetViews>
    <sheetView workbookViewId="0">
      <selection activeCell="A1" sqref="A1:Y18"/>
    </sheetView>
  </sheetViews>
  <sheetFormatPr defaultColWidth="9" defaultRowHeight="13.5"/>
  <cols>
    <col min="3" max="3" width="9.375" customWidth="1"/>
    <col min="6" max="6" width="13.875" customWidth="1"/>
    <col min="7" max="7" width="11.5" customWidth="1"/>
  </cols>
  <sheetData>
    <row r="1" ht="56" customHeight="1" spans="1:25">
      <c r="A1" s="37" t="s">
        <v>188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49"/>
      <c r="X1" s="49"/>
      <c r="Y1" s="49"/>
    </row>
    <row r="2" ht="20.25" spans="1:25">
      <c r="A2" s="38"/>
      <c r="B2" s="39" t="s">
        <v>189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50"/>
      <c r="W2" s="49"/>
      <c r="X2" s="49"/>
      <c r="Y2" s="49"/>
    </row>
    <row r="3" ht="18.75" spans="1:25">
      <c r="A3" s="41" t="s">
        <v>2</v>
      </c>
      <c r="B3" s="42" t="s">
        <v>3</v>
      </c>
      <c r="C3" s="42" t="s">
        <v>4</v>
      </c>
      <c r="D3" s="42"/>
      <c r="E3" s="42"/>
      <c r="F3" s="42"/>
      <c r="G3" s="42"/>
      <c r="H3" s="42" t="s">
        <v>5</v>
      </c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24" t="s">
        <v>6</v>
      </c>
      <c r="U3" s="24"/>
      <c r="V3" s="24"/>
      <c r="W3" s="24" t="s">
        <v>7</v>
      </c>
      <c r="X3" s="24" t="s">
        <v>8</v>
      </c>
      <c r="Y3" s="24" t="s">
        <v>9</v>
      </c>
    </row>
    <row r="4" ht="18.75" spans="1:25">
      <c r="A4" s="43"/>
      <c r="B4" s="42" t="s">
        <v>190</v>
      </c>
      <c r="C4" s="42" t="s">
        <v>11</v>
      </c>
      <c r="D4" s="42" t="s">
        <v>191</v>
      </c>
      <c r="E4" s="42" t="s">
        <v>13</v>
      </c>
      <c r="F4" s="42" t="s">
        <v>14</v>
      </c>
      <c r="G4" s="42" t="s">
        <v>15</v>
      </c>
      <c r="H4" s="42" t="s">
        <v>16</v>
      </c>
      <c r="I4" s="42" t="s">
        <v>17</v>
      </c>
      <c r="J4" s="42" t="s">
        <v>18</v>
      </c>
      <c r="K4" s="42" t="s">
        <v>192</v>
      </c>
      <c r="L4" s="42" t="s">
        <v>193</v>
      </c>
      <c r="M4" s="42" t="s">
        <v>194</v>
      </c>
      <c r="N4" s="47" t="s">
        <v>22</v>
      </c>
      <c r="O4" s="47" t="s">
        <v>23</v>
      </c>
      <c r="P4" s="47" t="s">
        <v>24</v>
      </c>
      <c r="Q4" s="47" t="s">
        <v>195</v>
      </c>
      <c r="R4" s="47" t="s">
        <v>196</v>
      </c>
      <c r="S4" s="47" t="s">
        <v>27</v>
      </c>
      <c r="T4" s="47" t="s">
        <v>28</v>
      </c>
      <c r="U4" s="47" t="s">
        <v>197</v>
      </c>
      <c r="V4" s="47" t="s">
        <v>198</v>
      </c>
      <c r="W4" s="47"/>
      <c r="X4" s="47"/>
      <c r="Y4" s="47"/>
    </row>
    <row r="5" ht="18.75" spans="1:25">
      <c r="A5" s="44">
        <v>1</v>
      </c>
      <c r="B5" s="45">
        <v>6.27</v>
      </c>
      <c r="C5" s="44" t="s">
        <v>199</v>
      </c>
      <c r="D5" s="44" t="s">
        <v>200</v>
      </c>
      <c r="E5" s="46" t="s">
        <v>201</v>
      </c>
      <c r="F5" s="27">
        <v>15053793899</v>
      </c>
      <c r="G5" s="44" t="s">
        <v>202</v>
      </c>
      <c r="H5" s="44">
        <v>8945</v>
      </c>
      <c r="I5" s="44" t="s">
        <v>203</v>
      </c>
      <c r="J5" s="48"/>
      <c r="K5" s="44">
        <v>71.09</v>
      </c>
      <c r="L5" s="44">
        <v>17.33</v>
      </c>
      <c r="M5" s="44">
        <f t="shared" ref="M5:M18" si="0">K5-L5</f>
        <v>53.76</v>
      </c>
      <c r="N5" s="44"/>
      <c r="O5" s="44"/>
      <c r="P5" s="44"/>
      <c r="Q5" s="44"/>
      <c r="R5" s="44"/>
      <c r="S5" s="51">
        <v>0.003</v>
      </c>
      <c r="T5" s="52">
        <v>53.6</v>
      </c>
      <c r="U5" s="44">
        <v>320</v>
      </c>
      <c r="V5" s="44">
        <f t="shared" ref="V5:V17" si="1">T5*U5</f>
        <v>17152</v>
      </c>
      <c r="W5" s="44" t="s">
        <v>204</v>
      </c>
      <c r="X5" s="44" t="s">
        <v>205</v>
      </c>
      <c r="Y5" s="42"/>
    </row>
    <row r="6" ht="18.75" spans="1:25">
      <c r="A6" s="44">
        <v>2</v>
      </c>
      <c r="B6" s="45">
        <v>6.37</v>
      </c>
      <c r="C6" s="44" t="s">
        <v>206</v>
      </c>
      <c r="D6" s="44" t="s">
        <v>207</v>
      </c>
      <c r="E6" s="44" t="s">
        <v>207</v>
      </c>
      <c r="F6" s="27">
        <v>17564290789</v>
      </c>
      <c r="G6" s="44" t="s">
        <v>208</v>
      </c>
      <c r="H6" s="44">
        <v>8946</v>
      </c>
      <c r="I6" s="44" t="s">
        <v>36</v>
      </c>
      <c r="J6" s="48" t="s">
        <v>209</v>
      </c>
      <c r="K6" s="44">
        <v>49.54</v>
      </c>
      <c r="L6" s="44">
        <v>15.72</v>
      </c>
      <c r="M6" s="44">
        <f t="shared" si="0"/>
        <v>33.82</v>
      </c>
      <c r="N6" s="44"/>
      <c r="O6" s="44"/>
      <c r="P6" s="44"/>
      <c r="Q6" s="44"/>
      <c r="R6" s="44"/>
      <c r="S6" s="44" t="s">
        <v>210</v>
      </c>
      <c r="T6" s="44">
        <v>33.7</v>
      </c>
      <c r="U6" s="44">
        <v>108</v>
      </c>
      <c r="V6" s="44">
        <f t="shared" si="1"/>
        <v>3639.6</v>
      </c>
      <c r="W6" s="44" t="s">
        <v>204</v>
      </c>
      <c r="X6" s="44" t="s">
        <v>205</v>
      </c>
      <c r="Y6" s="42"/>
    </row>
    <row r="7" ht="18.75" spans="1:25">
      <c r="A7" s="44">
        <v>3</v>
      </c>
      <c r="B7" s="45">
        <v>7.46</v>
      </c>
      <c r="C7" s="44" t="s">
        <v>211</v>
      </c>
      <c r="D7" s="44" t="s">
        <v>212</v>
      </c>
      <c r="E7" s="44" t="s">
        <v>212</v>
      </c>
      <c r="F7" s="27">
        <v>18764788000</v>
      </c>
      <c r="G7" s="44" t="s">
        <v>208</v>
      </c>
      <c r="H7" s="44">
        <v>8947</v>
      </c>
      <c r="I7" s="44" t="s">
        <v>36</v>
      </c>
      <c r="J7" s="48" t="s">
        <v>209</v>
      </c>
      <c r="K7" s="44">
        <v>46.3</v>
      </c>
      <c r="L7" s="44">
        <v>16.23</v>
      </c>
      <c r="M7" s="44">
        <f t="shared" si="0"/>
        <v>30.07</v>
      </c>
      <c r="N7" s="44"/>
      <c r="O7" s="44"/>
      <c r="P7" s="44"/>
      <c r="Q7" s="44"/>
      <c r="R7" s="44"/>
      <c r="S7" s="44" t="s">
        <v>210</v>
      </c>
      <c r="T7" s="44">
        <v>29.9</v>
      </c>
      <c r="U7" s="44">
        <v>108</v>
      </c>
      <c r="V7" s="44">
        <f t="shared" si="1"/>
        <v>3229.2</v>
      </c>
      <c r="W7" s="44" t="s">
        <v>204</v>
      </c>
      <c r="X7" s="44" t="s">
        <v>205</v>
      </c>
      <c r="Y7" s="42"/>
    </row>
    <row r="8" ht="18.75" spans="1:25">
      <c r="A8" s="44">
        <v>4</v>
      </c>
      <c r="B8" s="45">
        <v>10.25</v>
      </c>
      <c r="C8" s="44" t="s">
        <v>213</v>
      </c>
      <c r="D8" s="44" t="s">
        <v>214</v>
      </c>
      <c r="E8" s="44" t="s">
        <v>214</v>
      </c>
      <c r="F8" s="27">
        <v>13562773440</v>
      </c>
      <c r="G8" s="44" t="s">
        <v>208</v>
      </c>
      <c r="H8" s="44">
        <v>8948</v>
      </c>
      <c r="I8" s="44" t="s">
        <v>36</v>
      </c>
      <c r="J8" s="48" t="s">
        <v>209</v>
      </c>
      <c r="K8" s="44">
        <v>49.78</v>
      </c>
      <c r="L8" s="44">
        <v>15.9</v>
      </c>
      <c r="M8" s="44">
        <f t="shared" si="0"/>
        <v>33.88</v>
      </c>
      <c r="N8" s="44"/>
      <c r="O8" s="44"/>
      <c r="P8" s="44"/>
      <c r="Q8" s="44"/>
      <c r="R8" s="44"/>
      <c r="S8" s="44" t="s">
        <v>210</v>
      </c>
      <c r="T8" s="44">
        <v>33.7</v>
      </c>
      <c r="U8" s="44">
        <v>108</v>
      </c>
      <c r="V8" s="44">
        <f t="shared" si="1"/>
        <v>3639.6</v>
      </c>
      <c r="W8" s="44" t="s">
        <v>204</v>
      </c>
      <c r="X8" s="44" t="s">
        <v>205</v>
      </c>
      <c r="Y8" s="42"/>
    </row>
    <row r="9" ht="18.75" spans="1:25">
      <c r="A9" s="44">
        <v>5</v>
      </c>
      <c r="B9" s="45">
        <v>10.28</v>
      </c>
      <c r="C9" s="44" t="s">
        <v>215</v>
      </c>
      <c r="D9" s="44" t="s">
        <v>216</v>
      </c>
      <c r="E9" s="44" t="s">
        <v>216</v>
      </c>
      <c r="F9" s="27">
        <v>15167333525</v>
      </c>
      <c r="G9" s="44" t="s">
        <v>208</v>
      </c>
      <c r="H9" s="44">
        <v>8949</v>
      </c>
      <c r="I9" s="44" t="s">
        <v>36</v>
      </c>
      <c r="J9" s="48" t="s">
        <v>209</v>
      </c>
      <c r="K9" s="44">
        <v>49.73</v>
      </c>
      <c r="L9" s="44">
        <v>15.9</v>
      </c>
      <c r="M9" s="44">
        <f t="shared" si="0"/>
        <v>33.83</v>
      </c>
      <c r="N9" s="44"/>
      <c r="O9" s="44"/>
      <c r="P9" s="44"/>
      <c r="Q9" s="44"/>
      <c r="R9" s="44"/>
      <c r="S9" s="44" t="s">
        <v>210</v>
      </c>
      <c r="T9" s="44">
        <v>33.7</v>
      </c>
      <c r="U9" s="44">
        <v>108</v>
      </c>
      <c r="V9" s="44">
        <f t="shared" si="1"/>
        <v>3639.6</v>
      </c>
      <c r="W9" s="44" t="s">
        <v>204</v>
      </c>
      <c r="X9" s="44" t="s">
        <v>205</v>
      </c>
      <c r="Y9" s="42"/>
    </row>
    <row r="10" ht="18.75" spans="1:25">
      <c r="A10" s="44">
        <v>6</v>
      </c>
      <c r="B10" s="45">
        <v>10.3</v>
      </c>
      <c r="C10" s="44" t="s">
        <v>217</v>
      </c>
      <c r="D10" s="44" t="s">
        <v>218</v>
      </c>
      <c r="E10" s="44" t="s">
        <v>218</v>
      </c>
      <c r="F10" s="27">
        <v>17681531799</v>
      </c>
      <c r="G10" s="44" t="s">
        <v>208</v>
      </c>
      <c r="H10" s="44">
        <v>8950</v>
      </c>
      <c r="I10" s="44" t="s">
        <v>36</v>
      </c>
      <c r="J10" s="48" t="s">
        <v>209</v>
      </c>
      <c r="K10" s="44">
        <v>49.67</v>
      </c>
      <c r="L10" s="44">
        <v>15.86</v>
      </c>
      <c r="M10" s="44">
        <f t="shared" si="0"/>
        <v>33.81</v>
      </c>
      <c r="N10" s="44"/>
      <c r="O10" s="44"/>
      <c r="P10" s="44"/>
      <c r="Q10" s="44"/>
      <c r="R10" s="44"/>
      <c r="S10" s="44" t="s">
        <v>210</v>
      </c>
      <c r="T10" s="44">
        <v>33.7</v>
      </c>
      <c r="U10" s="44">
        <v>108</v>
      </c>
      <c r="V10" s="44">
        <f t="shared" si="1"/>
        <v>3639.6</v>
      </c>
      <c r="W10" s="44" t="s">
        <v>204</v>
      </c>
      <c r="X10" s="44" t="s">
        <v>205</v>
      </c>
      <c r="Y10" s="42"/>
    </row>
    <row r="11" ht="18.75" spans="1:25">
      <c r="A11" s="44">
        <v>7</v>
      </c>
      <c r="B11" s="45">
        <v>10.33</v>
      </c>
      <c r="C11" s="44" t="s">
        <v>219</v>
      </c>
      <c r="D11" s="44" t="s">
        <v>220</v>
      </c>
      <c r="E11" s="44" t="s">
        <v>220</v>
      </c>
      <c r="F11" s="27">
        <v>15898611296</v>
      </c>
      <c r="G11" s="44" t="s">
        <v>208</v>
      </c>
      <c r="H11" s="44">
        <v>8951</v>
      </c>
      <c r="I11" s="44" t="s">
        <v>36</v>
      </c>
      <c r="J11" s="48" t="s">
        <v>209</v>
      </c>
      <c r="K11" s="44">
        <v>49.42</v>
      </c>
      <c r="L11" s="44">
        <v>16.12</v>
      </c>
      <c r="M11" s="44">
        <f t="shared" si="0"/>
        <v>33.3</v>
      </c>
      <c r="N11" s="44"/>
      <c r="O11" s="44"/>
      <c r="P11" s="44"/>
      <c r="Q11" s="44"/>
      <c r="R11" s="44"/>
      <c r="S11" s="44" t="s">
        <v>210</v>
      </c>
      <c r="T11" s="44">
        <v>33.2</v>
      </c>
      <c r="U11" s="44">
        <v>108</v>
      </c>
      <c r="V11" s="44">
        <f t="shared" si="1"/>
        <v>3585.6</v>
      </c>
      <c r="W11" s="44" t="s">
        <v>204</v>
      </c>
      <c r="X11" s="44" t="s">
        <v>205</v>
      </c>
      <c r="Y11" s="42"/>
    </row>
    <row r="12" ht="18.75" spans="1:25">
      <c r="A12" s="44">
        <v>8</v>
      </c>
      <c r="B12" s="45">
        <v>10.36</v>
      </c>
      <c r="C12" s="44" t="s">
        <v>221</v>
      </c>
      <c r="D12" s="44" t="s">
        <v>222</v>
      </c>
      <c r="E12" s="44" t="s">
        <v>222</v>
      </c>
      <c r="F12" s="27">
        <v>15263761813</v>
      </c>
      <c r="G12" s="44" t="s">
        <v>208</v>
      </c>
      <c r="H12" s="44">
        <v>8952</v>
      </c>
      <c r="I12" s="44" t="s">
        <v>36</v>
      </c>
      <c r="J12" s="48" t="s">
        <v>209</v>
      </c>
      <c r="K12" s="44">
        <v>49.31</v>
      </c>
      <c r="L12" s="44">
        <v>16.43</v>
      </c>
      <c r="M12" s="44">
        <f t="shared" si="0"/>
        <v>32.88</v>
      </c>
      <c r="N12" s="44"/>
      <c r="O12" s="44"/>
      <c r="P12" s="44"/>
      <c r="Q12" s="44"/>
      <c r="R12" s="44"/>
      <c r="S12" s="44" t="s">
        <v>210</v>
      </c>
      <c r="T12" s="44">
        <v>32.7</v>
      </c>
      <c r="U12" s="44">
        <v>108</v>
      </c>
      <c r="V12" s="44">
        <f t="shared" si="1"/>
        <v>3531.6</v>
      </c>
      <c r="W12" s="44" t="s">
        <v>204</v>
      </c>
      <c r="X12" s="44" t="s">
        <v>205</v>
      </c>
      <c r="Y12" s="42"/>
    </row>
    <row r="13" ht="18.75" spans="1:25">
      <c r="A13" s="44">
        <v>9</v>
      </c>
      <c r="B13" s="45">
        <v>10.51</v>
      </c>
      <c r="C13" s="44" t="s">
        <v>223</v>
      </c>
      <c r="D13" s="44" t="s">
        <v>224</v>
      </c>
      <c r="E13" s="44" t="s">
        <v>224</v>
      </c>
      <c r="F13" s="27">
        <v>15965695489</v>
      </c>
      <c r="G13" s="44" t="s">
        <v>208</v>
      </c>
      <c r="H13" s="44">
        <v>8953</v>
      </c>
      <c r="I13" s="44" t="s">
        <v>36</v>
      </c>
      <c r="J13" s="48" t="s">
        <v>209</v>
      </c>
      <c r="K13" s="44">
        <v>49.67</v>
      </c>
      <c r="L13" s="44"/>
      <c r="M13" s="44">
        <f t="shared" si="0"/>
        <v>49.67</v>
      </c>
      <c r="N13" s="44"/>
      <c r="O13" s="44"/>
      <c r="P13" s="44"/>
      <c r="Q13" s="44"/>
      <c r="R13" s="44"/>
      <c r="S13" s="44" t="s">
        <v>210</v>
      </c>
      <c r="T13" s="44"/>
      <c r="U13" s="44">
        <v>108</v>
      </c>
      <c r="V13" s="44">
        <f t="shared" si="1"/>
        <v>0</v>
      </c>
      <c r="W13" s="44" t="s">
        <v>204</v>
      </c>
      <c r="X13" s="44" t="s">
        <v>205</v>
      </c>
      <c r="Y13" s="42" t="s">
        <v>56</v>
      </c>
    </row>
    <row r="14" ht="18.75" spans="1:25">
      <c r="A14" s="44">
        <v>10</v>
      </c>
      <c r="B14" s="45">
        <v>11.15</v>
      </c>
      <c r="C14" s="44" t="s">
        <v>225</v>
      </c>
      <c r="D14" s="44" t="s">
        <v>226</v>
      </c>
      <c r="E14" s="44" t="s">
        <v>226</v>
      </c>
      <c r="F14" s="27">
        <v>15686217815</v>
      </c>
      <c r="G14" s="44" t="s">
        <v>208</v>
      </c>
      <c r="H14" s="44">
        <v>8954</v>
      </c>
      <c r="I14" s="44" t="s">
        <v>36</v>
      </c>
      <c r="J14" s="48" t="s">
        <v>209</v>
      </c>
      <c r="K14" s="44">
        <v>50.02</v>
      </c>
      <c r="L14" s="44">
        <v>14.46</v>
      </c>
      <c r="M14" s="44">
        <f t="shared" si="0"/>
        <v>35.56</v>
      </c>
      <c r="N14" s="44"/>
      <c r="O14" s="44"/>
      <c r="P14" s="44"/>
      <c r="Q14" s="44"/>
      <c r="R14" s="44"/>
      <c r="S14" s="44" t="s">
        <v>210</v>
      </c>
      <c r="T14" s="44">
        <v>35.4</v>
      </c>
      <c r="U14" s="44">
        <v>108</v>
      </c>
      <c r="V14" s="44">
        <f t="shared" si="1"/>
        <v>3823.2</v>
      </c>
      <c r="W14" s="44" t="s">
        <v>204</v>
      </c>
      <c r="X14" s="44" t="s">
        <v>205</v>
      </c>
      <c r="Y14" s="42"/>
    </row>
    <row r="15" ht="18.75" spans="1:25">
      <c r="A15" s="44">
        <v>11</v>
      </c>
      <c r="B15" s="45">
        <v>15.46</v>
      </c>
      <c r="C15" s="44" t="s">
        <v>227</v>
      </c>
      <c r="D15" s="44" t="s">
        <v>228</v>
      </c>
      <c r="E15" s="44" t="s">
        <v>228</v>
      </c>
      <c r="F15" s="27">
        <v>13964910196</v>
      </c>
      <c r="G15" s="44" t="s">
        <v>208</v>
      </c>
      <c r="H15" s="44">
        <v>8955</v>
      </c>
      <c r="I15" s="44" t="s">
        <v>36</v>
      </c>
      <c r="J15" s="48" t="s">
        <v>209</v>
      </c>
      <c r="K15" s="44">
        <v>49.25</v>
      </c>
      <c r="L15" s="44">
        <v>18.06</v>
      </c>
      <c r="M15" s="44">
        <f t="shared" si="0"/>
        <v>31.19</v>
      </c>
      <c r="N15" s="44"/>
      <c r="O15" s="44"/>
      <c r="P15" s="44"/>
      <c r="Q15" s="44"/>
      <c r="R15" s="44"/>
      <c r="S15" s="44" t="s">
        <v>210</v>
      </c>
      <c r="T15" s="44">
        <v>31</v>
      </c>
      <c r="U15" s="44">
        <v>108</v>
      </c>
      <c r="V15" s="44">
        <f t="shared" si="1"/>
        <v>3348</v>
      </c>
      <c r="W15" s="44" t="s">
        <v>204</v>
      </c>
      <c r="X15" s="44" t="s">
        <v>205</v>
      </c>
      <c r="Y15" s="42"/>
    </row>
    <row r="16" ht="18.75" spans="1:25">
      <c r="A16" s="44">
        <v>12</v>
      </c>
      <c r="B16" s="45">
        <v>21.17</v>
      </c>
      <c r="C16" s="44" t="s">
        <v>229</v>
      </c>
      <c r="D16" s="44" t="s">
        <v>230</v>
      </c>
      <c r="E16" s="44" t="s">
        <v>231</v>
      </c>
      <c r="F16" s="27">
        <v>17753053019</v>
      </c>
      <c r="G16" s="44" t="s">
        <v>232</v>
      </c>
      <c r="H16" s="44">
        <v>8956</v>
      </c>
      <c r="I16" s="44" t="s">
        <v>233</v>
      </c>
      <c r="J16" s="48" t="s">
        <v>234</v>
      </c>
      <c r="K16" s="44">
        <v>90.26</v>
      </c>
      <c r="L16" s="44">
        <v>24.89</v>
      </c>
      <c r="M16" s="44">
        <f t="shared" si="0"/>
        <v>65.37</v>
      </c>
      <c r="N16" s="44"/>
      <c r="O16" s="44"/>
      <c r="P16" s="44"/>
      <c r="Q16" s="44"/>
      <c r="R16" s="44"/>
      <c r="S16" s="51">
        <v>0.003</v>
      </c>
      <c r="T16" s="44">
        <v>65.17</v>
      </c>
      <c r="U16" s="44">
        <v>470</v>
      </c>
      <c r="V16" s="44">
        <f t="shared" si="1"/>
        <v>30629.9</v>
      </c>
      <c r="W16" s="44" t="s">
        <v>204</v>
      </c>
      <c r="X16" s="44" t="s">
        <v>205</v>
      </c>
      <c r="Y16" s="42"/>
    </row>
    <row r="17" ht="18.75" spans="1:25">
      <c r="A17" s="44">
        <v>13</v>
      </c>
      <c r="B17" s="45">
        <v>23.58</v>
      </c>
      <c r="C17" s="44" t="s">
        <v>235</v>
      </c>
      <c r="D17" s="44" t="s">
        <v>236</v>
      </c>
      <c r="E17" s="44" t="s">
        <v>236</v>
      </c>
      <c r="F17" s="27">
        <v>15153785444</v>
      </c>
      <c r="G17" s="44" t="s">
        <v>208</v>
      </c>
      <c r="H17" s="44">
        <v>8957</v>
      </c>
      <c r="I17" s="44" t="s">
        <v>36</v>
      </c>
      <c r="J17" s="48" t="s">
        <v>209</v>
      </c>
      <c r="K17" s="44">
        <v>32.79</v>
      </c>
      <c r="L17" s="44">
        <v>9.57</v>
      </c>
      <c r="M17" s="44">
        <f t="shared" si="0"/>
        <v>23.22</v>
      </c>
      <c r="N17" s="44"/>
      <c r="O17" s="44"/>
      <c r="P17" s="44"/>
      <c r="Q17" s="44"/>
      <c r="R17" s="44"/>
      <c r="S17" s="44" t="s">
        <v>210</v>
      </c>
      <c r="T17" s="44">
        <v>22.7</v>
      </c>
      <c r="U17" s="44">
        <v>108</v>
      </c>
      <c r="V17" s="44">
        <f t="shared" si="1"/>
        <v>2451.6</v>
      </c>
      <c r="W17" s="44" t="s">
        <v>204</v>
      </c>
      <c r="X17" s="44" t="s">
        <v>205</v>
      </c>
      <c r="Y17" s="42"/>
    </row>
    <row r="18" ht="14.25" spans="1:25">
      <c r="A18" s="27"/>
      <c r="B18" s="24" t="s">
        <v>186</v>
      </c>
      <c r="C18" s="24"/>
      <c r="D18" s="30"/>
      <c r="E18" s="30"/>
      <c r="F18" s="30"/>
      <c r="G18" s="30"/>
      <c r="H18" s="30"/>
      <c r="I18" s="30"/>
      <c r="J18" s="30"/>
      <c r="K18" s="30"/>
      <c r="L18" s="30"/>
      <c r="M18" s="44">
        <f t="shared" si="0"/>
        <v>0</v>
      </c>
      <c r="N18" s="30"/>
      <c r="O18" s="30"/>
      <c r="P18" s="30"/>
      <c r="Q18" s="30"/>
      <c r="R18" s="30"/>
      <c r="S18" s="30"/>
      <c r="T18" s="30"/>
      <c r="U18" s="30"/>
      <c r="V18" s="27">
        <f>V5+V6+V7+V8+V9+V10+V11+V12+V13+V14+V15+V16+V17</f>
        <v>82309.5</v>
      </c>
      <c r="W18" s="30"/>
      <c r="X18" s="30"/>
      <c r="Y18" s="30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G26" sqref="G26"/>
    </sheetView>
  </sheetViews>
  <sheetFormatPr defaultColWidth="9" defaultRowHeight="13.5"/>
  <cols>
    <col min="6" max="6" width="12.625" customWidth="1"/>
  </cols>
  <sheetData>
    <row r="1" ht="45" customHeight="1" spans="1:25">
      <c r="A1" s="21" t="s">
        <v>237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</row>
    <row r="2" ht="14.25" spans="1:22">
      <c r="A2" s="22"/>
      <c r="B2" s="23" t="s">
        <v>238</v>
      </c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</row>
    <row r="3" spans="1:25">
      <c r="A3" s="24" t="s">
        <v>2</v>
      </c>
      <c r="B3" s="24" t="s">
        <v>3</v>
      </c>
      <c r="C3" s="24" t="s">
        <v>4</v>
      </c>
      <c r="D3" s="24"/>
      <c r="E3" s="24"/>
      <c r="F3" s="24"/>
      <c r="G3" s="24"/>
      <c r="H3" s="25" t="s">
        <v>5</v>
      </c>
      <c r="I3" s="32"/>
      <c r="J3" s="32"/>
      <c r="K3" s="32"/>
      <c r="L3" s="32"/>
      <c r="M3" s="32"/>
      <c r="N3" s="32"/>
      <c r="O3" s="32"/>
      <c r="P3" s="32"/>
      <c r="Q3" s="32"/>
      <c r="R3" s="32"/>
      <c r="S3" s="34"/>
      <c r="T3" s="24" t="s">
        <v>6</v>
      </c>
      <c r="U3" s="24"/>
      <c r="V3" s="24"/>
      <c r="W3" s="24" t="s">
        <v>7</v>
      </c>
      <c r="X3" s="35" t="s">
        <v>8</v>
      </c>
      <c r="Y3" s="24" t="s">
        <v>9</v>
      </c>
    </row>
    <row r="4" ht="27" spans="1:25">
      <c r="A4" s="24"/>
      <c r="B4" s="24" t="s">
        <v>10</v>
      </c>
      <c r="C4" s="24" t="s">
        <v>11</v>
      </c>
      <c r="D4" s="26" t="s">
        <v>12</v>
      </c>
      <c r="E4" s="24" t="s">
        <v>13</v>
      </c>
      <c r="F4" s="24" t="s">
        <v>14</v>
      </c>
      <c r="G4" s="24" t="s">
        <v>15</v>
      </c>
      <c r="H4" s="24" t="s">
        <v>16</v>
      </c>
      <c r="I4" s="24" t="s">
        <v>17</v>
      </c>
      <c r="J4" s="24" t="s">
        <v>18</v>
      </c>
      <c r="K4" s="24" t="s">
        <v>19</v>
      </c>
      <c r="L4" s="24" t="s">
        <v>20</v>
      </c>
      <c r="M4" s="24" t="s">
        <v>21</v>
      </c>
      <c r="N4" s="24" t="s">
        <v>22</v>
      </c>
      <c r="O4" s="24" t="s">
        <v>23</v>
      </c>
      <c r="P4" s="24" t="s">
        <v>24</v>
      </c>
      <c r="Q4" s="24" t="s">
        <v>195</v>
      </c>
      <c r="R4" s="24" t="s">
        <v>196</v>
      </c>
      <c r="S4" s="24" t="s">
        <v>27</v>
      </c>
      <c r="T4" s="24" t="s">
        <v>28</v>
      </c>
      <c r="U4" s="24" t="s">
        <v>197</v>
      </c>
      <c r="V4" s="24" t="s">
        <v>198</v>
      </c>
      <c r="W4" s="24"/>
      <c r="X4" s="36"/>
      <c r="Y4" s="24"/>
    </row>
    <row r="5" spans="1:25">
      <c r="A5" s="27">
        <v>1</v>
      </c>
      <c r="B5" s="28">
        <v>0.701388888888889</v>
      </c>
      <c r="C5" s="29" t="s">
        <v>239</v>
      </c>
      <c r="D5" s="30" t="s">
        <v>240</v>
      </c>
      <c r="E5" s="30" t="s">
        <v>241</v>
      </c>
      <c r="F5" s="30">
        <v>13775412802</v>
      </c>
      <c r="G5" s="27" t="s">
        <v>242</v>
      </c>
      <c r="H5" s="27">
        <v>4528</v>
      </c>
      <c r="I5" s="27" t="s">
        <v>109</v>
      </c>
      <c r="J5" s="33"/>
      <c r="K5" s="30">
        <v>87.86</v>
      </c>
      <c r="L5" s="30">
        <v>21.14</v>
      </c>
      <c r="M5" s="30">
        <f t="shared" ref="M5:M18" si="0">K5-L5</f>
        <v>66.72</v>
      </c>
      <c r="N5" s="27">
        <v>9</v>
      </c>
      <c r="O5" s="27">
        <v>1.2</v>
      </c>
      <c r="P5" s="27">
        <v>2.8</v>
      </c>
      <c r="Q5" s="27" t="s">
        <v>243</v>
      </c>
      <c r="R5" s="27"/>
      <c r="S5" s="27">
        <v>3.72</v>
      </c>
      <c r="T5" s="27">
        <f t="shared" ref="T5:T18" si="1">M5-S5</f>
        <v>63</v>
      </c>
      <c r="U5" s="30">
        <v>70</v>
      </c>
      <c r="V5" s="30"/>
      <c r="W5" s="30" t="s">
        <v>244</v>
      </c>
      <c r="X5" s="30" t="s">
        <v>245</v>
      </c>
      <c r="Y5" s="30"/>
    </row>
    <row r="6" spans="1:25">
      <c r="A6" s="27">
        <v>2</v>
      </c>
      <c r="B6" s="28">
        <v>0.809722222222222</v>
      </c>
      <c r="C6" s="29" t="s">
        <v>246</v>
      </c>
      <c r="D6" s="30" t="s">
        <v>240</v>
      </c>
      <c r="E6" s="30" t="s">
        <v>247</v>
      </c>
      <c r="F6" s="30">
        <v>15950796322</v>
      </c>
      <c r="G6" s="27" t="s">
        <v>242</v>
      </c>
      <c r="H6" s="27">
        <v>4529</v>
      </c>
      <c r="I6" s="27" t="s">
        <v>109</v>
      </c>
      <c r="J6" s="33"/>
      <c r="K6" s="30">
        <v>83.92</v>
      </c>
      <c r="L6" s="30">
        <v>18.38</v>
      </c>
      <c r="M6" s="30">
        <f t="shared" si="0"/>
        <v>65.54</v>
      </c>
      <c r="N6" s="27">
        <v>9</v>
      </c>
      <c r="O6" s="27">
        <v>1.2</v>
      </c>
      <c r="P6" s="27">
        <v>2.8</v>
      </c>
      <c r="Q6" s="27" t="s">
        <v>243</v>
      </c>
      <c r="R6" s="27"/>
      <c r="S6" s="27">
        <v>3.6</v>
      </c>
      <c r="T6" s="27">
        <f t="shared" si="1"/>
        <v>61.94</v>
      </c>
      <c r="U6" s="30">
        <v>70</v>
      </c>
      <c r="V6" s="30"/>
      <c r="W6" s="30" t="s">
        <v>244</v>
      </c>
      <c r="X6" s="30" t="s">
        <v>245</v>
      </c>
      <c r="Y6" s="30"/>
    </row>
    <row r="7" spans="1:25">
      <c r="A7" s="27">
        <v>3</v>
      </c>
      <c r="B7" s="28">
        <v>0.811805555555556</v>
      </c>
      <c r="C7" s="29" t="s">
        <v>239</v>
      </c>
      <c r="D7" s="30" t="s">
        <v>240</v>
      </c>
      <c r="E7" s="30" t="s">
        <v>241</v>
      </c>
      <c r="F7" s="30">
        <v>13775412802</v>
      </c>
      <c r="G7" s="27" t="s">
        <v>242</v>
      </c>
      <c r="H7" s="27">
        <v>4530</v>
      </c>
      <c r="I7" s="27" t="s">
        <v>109</v>
      </c>
      <c r="J7" s="33"/>
      <c r="K7" s="30">
        <v>90.6</v>
      </c>
      <c r="L7" s="30">
        <v>21.08</v>
      </c>
      <c r="M7" s="30">
        <f t="shared" si="0"/>
        <v>69.52</v>
      </c>
      <c r="N7" s="27">
        <v>9</v>
      </c>
      <c r="O7" s="27">
        <v>1.2</v>
      </c>
      <c r="P7" s="27">
        <v>2.8</v>
      </c>
      <c r="Q7" s="27" t="s">
        <v>243</v>
      </c>
      <c r="R7" s="27"/>
      <c r="S7" s="27">
        <v>3.52</v>
      </c>
      <c r="T7" s="27">
        <f t="shared" si="1"/>
        <v>66</v>
      </c>
      <c r="U7" s="30">
        <v>70</v>
      </c>
      <c r="V7" s="30"/>
      <c r="W7" s="30" t="s">
        <v>244</v>
      </c>
      <c r="X7" s="30" t="s">
        <v>245</v>
      </c>
      <c r="Y7" s="30"/>
    </row>
    <row r="8" spans="1:25">
      <c r="A8" s="27">
        <v>4</v>
      </c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>
        <f t="shared" si="0"/>
        <v>0</v>
      </c>
      <c r="N8" s="30"/>
      <c r="O8" s="30"/>
      <c r="P8" s="30"/>
      <c r="Q8" s="30"/>
      <c r="R8" s="30"/>
      <c r="S8" s="30"/>
      <c r="T8" s="30">
        <f t="shared" si="1"/>
        <v>0</v>
      </c>
      <c r="U8" s="30"/>
      <c r="V8" s="30"/>
      <c r="W8" s="30"/>
      <c r="X8" s="30"/>
      <c r="Y8" s="30"/>
    </row>
    <row r="9" spans="1:25">
      <c r="A9" s="27">
        <v>5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>
        <f t="shared" si="0"/>
        <v>0</v>
      </c>
      <c r="N9" s="30"/>
      <c r="O9" s="30"/>
      <c r="P9" s="30"/>
      <c r="Q9" s="30"/>
      <c r="R9" s="30"/>
      <c r="S9" s="30"/>
      <c r="T9" s="30">
        <f t="shared" si="1"/>
        <v>0</v>
      </c>
      <c r="U9" s="30"/>
      <c r="V9" s="30"/>
      <c r="W9" s="30"/>
      <c r="X9" s="30"/>
      <c r="Y9" s="30"/>
    </row>
    <row r="10" spans="1:25">
      <c r="A10" s="27">
        <v>6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>
        <f t="shared" si="0"/>
        <v>0</v>
      </c>
      <c r="N10" s="30"/>
      <c r="O10" s="30"/>
      <c r="P10" s="30"/>
      <c r="Q10" s="30"/>
      <c r="R10" s="30"/>
      <c r="S10" s="30"/>
      <c r="T10" s="30">
        <f t="shared" si="1"/>
        <v>0</v>
      </c>
      <c r="U10" s="30"/>
      <c r="V10" s="30"/>
      <c r="W10" s="30"/>
      <c r="X10" s="30"/>
      <c r="Y10" s="30"/>
    </row>
    <row r="11" spans="1:25">
      <c r="A11" s="27">
        <v>7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>
        <f t="shared" si="0"/>
        <v>0</v>
      </c>
      <c r="N11" s="30"/>
      <c r="O11" s="30"/>
      <c r="P11" s="30"/>
      <c r="Q11" s="30"/>
      <c r="R11" s="30"/>
      <c r="S11" s="30"/>
      <c r="T11" s="30">
        <f t="shared" si="1"/>
        <v>0</v>
      </c>
      <c r="U11" s="30"/>
      <c r="V11" s="30"/>
      <c r="W11" s="30"/>
      <c r="X11" s="30"/>
      <c r="Y11" s="30"/>
    </row>
    <row r="12" spans="1:25">
      <c r="A12" s="27">
        <v>8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>
        <f t="shared" si="0"/>
        <v>0</v>
      </c>
      <c r="N12" s="30"/>
      <c r="O12" s="30"/>
      <c r="P12" s="30"/>
      <c r="Q12" s="30"/>
      <c r="R12" s="30"/>
      <c r="S12" s="30"/>
      <c r="T12" s="30">
        <f t="shared" si="1"/>
        <v>0</v>
      </c>
      <c r="U12" s="30"/>
      <c r="V12" s="30"/>
      <c r="W12" s="30"/>
      <c r="X12" s="30"/>
      <c r="Y12" s="30"/>
    </row>
    <row r="13" spans="1:25">
      <c r="A13" s="27">
        <v>9</v>
      </c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>
        <f t="shared" si="0"/>
        <v>0</v>
      </c>
      <c r="N13" s="30"/>
      <c r="O13" s="30"/>
      <c r="P13" s="30"/>
      <c r="Q13" s="30"/>
      <c r="R13" s="30"/>
      <c r="S13" s="30"/>
      <c r="T13" s="30">
        <f t="shared" si="1"/>
        <v>0</v>
      </c>
      <c r="U13" s="30"/>
      <c r="V13" s="30"/>
      <c r="W13" s="30"/>
      <c r="X13" s="30"/>
      <c r="Y13" s="30"/>
    </row>
    <row r="14" spans="1:25">
      <c r="A14" s="27">
        <v>10</v>
      </c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>
        <f t="shared" si="0"/>
        <v>0</v>
      </c>
      <c r="N14" s="30"/>
      <c r="O14" s="30"/>
      <c r="P14" s="30"/>
      <c r="Q14" s="30"/>
      <c r="R14" s="30"/>
      <c r="S14" s="30"/>
      <c r="T14" s="30">
        <f t="shared" si="1"/>
        <v>0</v>
      </c>
      <c r="U14" s="30"/>
      <c r="V14" s="30"/>
      <c r="W14" s="30"/>
      <c r="X14" s="30"/>
      <c r="Y14" s="30"/>
    </row>
    <row r="15" spans="1:25">
      <c r="A15" s="27">
        <v>11</v>
      </c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>
        <f t="shared" si="0"/>
        <v>0</v>
      </c>
      <c r="N15" s="30"/>
      <c r="O15" s="30"/>
      <c r="P15" s="30"/>
      <c r="Q15" s="30"/>
      <c r="R15" s="30"/>
      <c r="S15" s="30"/>
      <c r="T15" s="30">
        <f t="shared" si="1"/>
        <v>0</v>
      </c>
      <c r="U15" s="30"/>
      <c r="V15" s="30"/>
      <c r="W15" s="30"/>
      <c r="X15" s="30"/>
      <c r="Y15" s="30"/>
    </row>
    <row r="16" spans="1:25">
      <c r="A16" s="27">
        <v>12</v>
      </c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>
        <f t="shared" si="0"/>
        <v>0</v>
      </c>
      <c r="N16" s="30"/>
      <c r="O16" s="30"/>
      <c r="P16" s="30"/>
      <c r="Q16" s="30"/>
      <c r="R16" s="30"/>
      <c r="S16" s="30"/>
      <c r="T16" s="30">
        <f t="shared" si="1"/>
        <v>0</v>
      </c>
      <c r="U16" s="30"/>
      <c r="V16" s="30"/>
      <c r="W16" s="30"/>
      <c r="X16" s="30"/>
      <c r="Y16" s="30"/>
    </row>
    <row r="17" spans="1:25">
      <c r="A17" s="27">
        <v>13</v>
      </c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>
        <f t="shared" si="0"/>
        <v>0</v>
      </c>
      <c r="N17" s="30"/>
      <c r="O17" s="30"/>
      <c r="P17" s="30"/>
      <c r="Q17" s="30"/>
      <c r="R17" s="30"/>
      <c r="S17" s="30"/>
      <c r="T17" s="30">
        <f t="shared" si="1"/>
        <v>0</v>
      </c>
      <c r="U17" s="30"/>
      <c r="V17" s="30"/>
      <c r="W17" s="30"/>
      <c r="X17" s="30"/>
      <c r="Y17" s="30"/>
    </row>
    <row r="18" spans="1:25">
      <c r="A18" s="27">
        <v>14</v>
      </c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>
        <f t="shared" si="0"/>
        <v>0</v>
      </c>
      <c r="N18" s="30"/>
      <c r="O18" s="30"/>
      <c r="P18" s="30"/>
      <c r="Q18" s="30"/>
      <c r="R18" s="30"/>
      <c r="S18" s="30"/>
      <c r="T18" s="30">
        <f t="shared" si="1"/>
        <v>0</v>
      </c>
      <c r="U18" s="30"/>
      <c r="V18" s="30"/>
      <c r="W18" s="30"/>
      <c r="X18" s="30"/>
      <c r="Y18" s="30"/>
    </row>
    <row r="19" spans="1:25">
      <c r="A19" s="27"/>
      <c r="B19" s="24" t="s">
        <v>186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>
        <f>SUM(M5:M18)</f>
        <v>201.78</v>
      </c>
      <c r="N19" s="30"/>
      <c r="O19" s="30"/>
      <c r="P19" s="30"/>
      <c r="Q19" s="30"/>
      <c r="R19" s="30"/>
      <c r="S19" s="30"/>
      <c r="T19" s="30">
        <f>SUM(T5:T18)</f>
        <v>190.94</v>
      </c>
      <c r="U19" s="30"/>
      <c r="V19" s="30"/>
      <c r="W19" s="30"/>
      <c r="X19" s="30"/>
      <c r="Y19" s="30"/>
    </row>
    <row r="20" spans="1:21">
      <c r="A20" s="22"/>
      <c r="B20" s="31" t="s">
        <v>187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75"/>
  <sheetViews>
    <sheetView tabSelected="1" topLeftCell="G1" workbookViewId="0">
      <selection activeCell="R60" sqref="R60"/>
    </sheetView>
  </sheetViews>
  <sheetFormatPr defaultColWidth="9" defaultRowHeight="13.5"/>
  <cols>
    <col min="2" max="2" width="8.875" customWidth="1"/>
    <col min="6" max="6" width="12.625" customWidth="1"/>
  </cols>
  <sheetData>
    <row r="1" ht="41" customHeight="1" spans="1:24">
      <c r="A1" s="1" t="s">
        <v>248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8" customHeight="1" spans="1:24">
      <c r="A2" s="2"/>
      <c r="B2" s="3" t="s">
        <v>249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19"/>
      <c r="X2" s="19"/>
    </row>
    <row r="3" ht="20" customHeight="1" spans="1:24">
      <c r="A3" s="4" t="s">
        <v>2</v>
      </c>
      <c r="B3" s="5" t="s">
        <v>3</v>
      </c>
      <c r="C3" s="4" t="s">
        <v>4</v>
      </c>
      <c r="D3" s="4"/>
      <c r="E3" s="4"/>
      <c r="F3" s="4"/>
      <c r="G3" s="4"/>
      <c r="H3" s="4" t="s">
        <v>5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 t="s">
        <v>6</v>
      </c>
      <c r="U3" s="4"/>
      <c r="V3" s="4"/>
      <c r="W3" s="5" t="s">
        <v>7</v>
      </c>
      <c r="X3" s="5" t="s">
        <v>8</v>
      </c>
    </row>
    <row r="4" ht="20" customHeight="1" spans="1:24">
      <c r="A4" s="4"/>
      <c r="B4" s="5" t="s">
        <v>10</v>
      </c>
      <c r="C4" s="5" t="s">
        <v>11</v>
      </c>
      <c r="D4" s="6" t="s">
        <v>12</v>
      </c>
      <c r="E4" s="7" t="s">
        <v>13</v>
      </c>
      <c r="F4" s="5" t="s">
        <v>14</v>
      </c>
      <c r="G4" s="5" t="s">
        <v>15</v>
      </c>
      <c r="H4" s="5" t="s">
        <v>16</v>
      </c>
      <c r="I4" s="5" t="s">
        <v>17</v>
      </c>
      <c r="J4" s="5" t="s">
        <v>18</v>
      </c>
      <c r="K4" s="5" t="s">
        <v>19</v>
      </c>
      <c r="L4" s="5" t="s">
        <v>20</v>
      </c>
      <c r="M4" s="5" t="s">
        <v>21</v>
      </c>
      <c r="N4" s="5" t="s">
        <v>22</v>
      </c>
      <c r="O4" s="7" t="s">
        <v>23</v>
      </c>
      <c r="P4" s="7" t="s">
        <v>24</v>
      </c>
      <c r="Q4" s="7" t="s">
        <v>195</v>
      </c>
      <c r="R4" s="7" t="s">
        <v>196</v>
      </c>
      <c r="S4" s="7" t="s">
        <v>27</v>
      </c>
      <c r="T4" s="7" t="s">
        <v>28</v>
      </c>
      <c r="U4" s="7" t="s">
        <v>197</v>
      </c>
      <c r="V4" s="7" t="s">
        <v>198</v>
      </c>
      <c r="W4" s="5"/>
      <c r="X4" s="5"/>
    </row>
    <row r="5" ht="20" customHeight="1" spans="1:24">
      <c r="A5" s="8">
        <v>1</v>
      </c>
      <c r="B5" s="9" t="s">
        <v>250</v>
      </c>
      <c r="C5" s="8">
        <v>839</v>
      </c>
      <c r="D5" s="8" t="s">
        <v>251</v>
      </c>
      <c r="E5" s="8" t="s">
        <v>251</v>
      </c>
      <c r="F5" s="8">
        <v>13914832221</v>
      </c>
      <c r="G5" s="10" t="s">
        <v>80</v>
      </c>
      <c r="H5" s="77" t="s">
        <v>252</v>
      </c>
      <c r="I5" s="8" t="s">
        <v>253</v>
      </c>
      <c r="J5" s="9"/>
      <c r="K5" s="8">
        <v>67.96</v>
      </c>
      <c r="L5" s="8">
        <v>18.02</v>
      </c>
      <c r="M5" s="8">
        <f t="shared" ref="M5:M68" si="0">+K5-L5-S5</f>
        <v>48.5</v>
      </c>
      <c r="N5" s="10">
        <v>5.12</v>
      </c>
      <c r="O5" s="10">
        <v>2</v>
      </c>
      <c r="P5" s="10">
        <v>2.3</v>
      </c>
      <c r="Q5" s="8"/>
      <c r="R5" s="8"/>
      <c r="S5" s="10">
        <v>1.44</v>
      </c>
      <c r="T5" s="8"/>
      <c r="U5" s="8"/>
      <c r="V5" s="8"/>
      <c r="W5" s="10" t="s">
        <v>254</v>
      </c>
      <c r="X5" s="10" t="s">
        <v>255</v>
      </c>
    </row>
    <row r="6" ht="20" customHeight="1" spans="1:24">
      <c r="A6" s="8">
        <v>2</v>
      </c>
      <c r="B6" s="11">
        <v>0.528472222222222</v>
      </c>
      <c r="C6" s="8">
        <v>3937</v>
      </c>
      <c r="D6" s="8" t="s">
        <v>256</v>
      </c>
      <c r="E6" s="8" t="s">
        <v>256</v>
      </c>
      <c r="F6" s="8">
        <v>13815334019</v>
      </c>
      <c r="G6" s="8" t="s">
        <v>80</v>
      </c>
      <c r="H6" s="77" t="s">
        <v>257</v>
      </c>
      <c r="I6" s="8" t="s">
        <v>253</v>
      </c>
      <c r="J6" s="9"/>
      <c r="K6" s="8">
        <v>56.72</v>
      </c>
      <c r="L6" s="8">
        <v>18.6</v>
      </c>
      <c r="M6" s="8">
        <f t="shared" si="0"/>
        <v>37</v>
      </c>
      <c r="N6" s="10">
        <v>5.6</v>
      </c>
      <c r="O6" s="10">
        <v>2.25</v>
      </c>
      <c r="P6" s="10">
        <v>2.5</v>
      </c>
      <c r="Q6" s="8"/>
      <c r="R6" s="8"/>
      <c r="S6" s="10">
        <v>1.12</v>
      </c>
      <c r="T6" s="8"/>
      <c r="U6" s="8"/>
      <c r="V6" s="8"/>
      <c r="W6" s="10" t="s">
        <v>254</v>
      </c>
      <c r="X6" s="10" t="s">
        <v>255</v>
      </c>
    </row>
    <row r="7" ht="20" customHeight="1" spans="1:24">
      <c r="A7" s="8">
        <v>3</v>
      </c>
      <c r="B7" s="9" t="s">
        <v>258</v>
      </c>
      <c r="C7" s="8">
        <v>728</v>
      </c>
      <c r="D7" s="8" t="s">
        <v>259</v>
      </c>
      <c r="E7" s="8" t="s">
        <v>260</v>
      </c>
      <c r="F7" s="8">
        <v>15050083936</v>
      </c>
      <c r="G7" s="8" t="s">
        <v>261</v>
      </c>
      <c r="H7" s="77" t="s">
        <v>262</v>
      </c>
      <c r="I7" s="8" t="s">
        <v>253</v>
      </c>
      <c r="J7" s="9"/>
      <c r="K7" s="8">
        <v>57.58</v>
      </c>
      <c r="L7" s="8">
        <v>17.08</v>
      </c>
      <c r="M7" s="8">
        <f t="shared" si="0"/>
        <v>39.5</v>
      </c>
      <c r="N7" s="10">
        <v>5.8</v>
      </c>
      <c r="O7" s="10">
        <v>1.5</v>
      </c>
      <c r="P7" s="10">
        <v>2.3</v>
      </c>
      <c r="Q7" s="8"/>
      <c r="R7" s="8"/>
      <c r="S7" s="10">
        <v>1</v>
      </c>
      <c r="T7" s="8"/>
      <c r="U7" s="8"/>
      <c r="V7" s="8"/>
      <c r="W7" s="10" t="s">
        <v>254</v>
      </c>
      <c r="X7" s="10" t="s">
        <v>255</v>
      </c>
    </row>
    <row r="8" ht="20" customHeight="1" spans="1:24">
      <c r="A8" s="8">
        <v>4</v>
      </c>
      <c r="B8" s="9" t="s">
        <v>263</v>
      </c>
      <c r="C8" s="8">
        <v>337</v>
      </c>
      <c r="D8" s="8" t="s">
        <v>264</v>
      </c>
      <c r="E8" s="8" t="s">
        <v>264</v>
      </c>
      <c r="F8" s="8">
        <v>15952109898</v>
      </c>
      <c r="G8" s="8" t="s">
        <v>80</v>
      </c>
      <c r="H8" s="77" t="s">
        <v>265</v>
      </c>
      <c r="I8" s="8" t="s">
        <v>253</v>
      </c>
      <c r="J8" s="9"/>
      <c r="K8" s="8">
        <v>57.94</v>
      </c>
      <c r="L8" s="8">
        <v>18.52</v>
      </c>
      <c r="M8" s="8">
        <f t="shared" si="0"/>
        <v>38.4</v>
      </c>
      <c r="N8" s="10">
        <v>5.8</v>
      </c>
      <c r="O8" s="10">
        <v>2.3</v>
      </c>
      <c r="P8" s="10">
        <v>2.5</v>
      </c>
      <c r="Q8" s="8"/>
      <c r="R8" s="8"/>
      <c r="S8" s="8">
        <v>1.02</v>
      </c>
      <c r="T8" s="8"/>
      <c r="U8" s="8"/>
      <c r="V8" s="8"/>
      <c r="W8" s="10" t="s">
        <v>254</v>
      </c>
      <c r="X8" s="10" t="s">
        <v>255</v>
      </c>
    </row>
    <row r="9" ht="20" customHeight="1" spans="1:24">
      <c r="A9" s="8">
        <v>5</v>
      </c>
      <c r="B9" s="11">
        <v>0.574305555555556</v>
      </c>
      <c r="C9" s="8">
        <v>969</v>
      </c>
      <c r="D9" s="8" t="s">
        <v>266</v>
      </c>
      <c r="E9" s="8" t="s">
        <v>266</v>
      </c>
      <c r="F9" s="8">
        <v>15312654439</v>
      </c>
      <c r="G9" s="10" t="s">
        <v>267</v>
      </c>
      <c r="H9" s="77" t="s">
        <v>268</v>
      </c>
      <c r="I9" s="8" t="s">
        <v>253</v>
      </c>
      <c r="J9" s="9"/>
      <c r="K9" s="8">
        <v>58.56</v>
      </c>
      <c r="L9" s="8">
        <v>18.56</v>
      </c>
      <c r="M9" s="8">
        <f t="shared" si="0"/>
        <v>39.04</v>
      </c>
      <c r="N9" s="10">
        <v>5.7</v>
      </c>
      <c r="O9" s="10">
        <v>2.5</v>
      </c>
      <c r="P9" s="10">
        <v>2.6</v>
      </c>
      <c r="Q9" s="8"/>
      <c r="R9" s="8"/>
      <c r="S9" s="8">
        <v>0.96</v>
      </c>
      <c r="T9" s="8"/>
      <c r="U9" s="8"/>
      <c r="V9" s="8"/>
      <c r="W9" s="10" t="s">
        <v>254</v>
      </c>
      <c r="X9" s="10" t="s">
        <v>255</v>
      </c>
    </row>
    <row r="10" ht="20" customHeight="1" spans="1:24">
      <c r="A10" s="8">
        <v>6</v>
      </c>
      <c r="B10" s="9" t="s">
        <v>269</v>
      </c>
      <c r="C10" s="8">
        <v>581</v>
      </c>
      <c r="D10" s="8" t="s">
        <v>270</v>
      </c>
      <c r="E10" s="8" t="s">
        <v>270</v>
      </c>
      <c r="F10" s="8">
        <v>15298727655</v>
      </c>
      <c r="G10" s="8" t="s">
        <v>271</v>
      </c>
      <c r="H10" s="77" t="s">
        <v>272</v>
      </c>
      <c r="I10" s="8" t="s">
        <v>253</v>
      </c>
      <c r="J10" s="9"/>
      <c r="K10" s="8">
        <v>58.4</v>
      </c>
      <c r="L10" s="8">
        <v>17.9</v>
      </c>
      <c r="M10" s="8">
        <f t="shared" si="0"/>
        <v>39.5</v>
      </c>
      <c r="N10" s="10">
        <v>5.53</v>
      </c>
      <c r="O10" s="10">
        <v>1.75</v>
      </c>
      <c r="P10" s="10">
        <v>2.7</v>
      </c>
      <c r="Q10" s="8"/>
      <c r="R10" s="8"/>
      <c r="S10" s="8">
        <v>1</v>
      </c>
      <c r="T10" s="8"/>
      <c r="U10" s="8"/>
      <c r="V10" s="8"/>
      <c r="W10" s="10" t="s">
        <v>254</v>
      </c>
      <c r="X10" s="10" t="s">
        <v>255</v>
      </c>
    </row>
    <row r="11" ht="20" customHeight="1" spans="1:24">
      <c r="A11" s="8">
        <v>7</v>
      </c>
      <c r="B11" s="9" t="s">
        <v>273</v>
      </c>
      <c r="C11" s="8">
        <v>345</v>
      </c>
      <c r="D11" s="8" t="s">
        <v>274</v>
      </c>
      <c r="E11" s="8" t="s">
        <v>275</v>
      </c>
      <c r="F11" s="8">
        <v>18251759261</v>
      </c>
      <c r="G11" s="10" t="s">
        <v>80</v>
      </c>
      <c r="H11" s="77" t="s">
        <v>268</v>
      </c>
      <c r="I11" s="8" t="s">
        <v>253</v>
      </c>
      <c r="J11" s="9"/>
      <c r="K11" s="8">
        <v>63.4</v>
      </c>
      <c r="L11" s="8">
        <v>18.98</v>
      </c>
      <c r="M11" s="8">
        <f t="shared" si="0"/>
        <v>43.3</v>
      </c>
      <c r="N11" s="10">
        <v>5.3</v>
      </c>
      <c r="O11" s="10">
        <v>2.6</v>
      </c>
      <c r="P11" s="10">
        <v>2.3</v>
      </c>
      <c r="Q11" s="8"/>
      <c r="R11" s="8"/>
      <c r="S11" s="8">
        <v>1.12</v>
      </c>
      <c r="T11" s="8"/>
      <c r="U11" s="8"/>
      <c r="V11" s="8"/>
      <c r="W11" s="10" t="s">
        <v>254</v>
      </c>
      <c r="X11" s="10" t="s">
        <v>255</v>
      </c>
    </row>
    <row r="12" ht="20" customHeight="1" spans="1:24">
      <c r="A12" s="8">
        <v>8</v>
      </c>
      <c r="B12" s="11">
        <v>0.589583333333333</v>
      </c>
      <c r="C12" s="8">
        <v>5309</v>
      </c>
      <c r="D12" s="8" t="s">
        <v>96</v>
      </c>
      <c r="E12" s="8" t="s">
        <v>97</v>
      </c>
      <c r="F12" s="8">
        <v>15152002008</v>
      </c>
      <c r="G12" s="10" t="s">
        <v>80</v>
      </c>
      <c r="H12" s="77" t="s">
        <v>276</v>
      </c>
      <c r="I12" s="8" t="s">
        <v>253</v>
      </c>
      <c r="J12" s="9"/>
      <c r="K12" s="8">
        <v>61.68</v>
      </c>
      <c r="L12" s="8">
        <v>18.56</v>
      </c>
      <c r="M12" s="8">
        <f t="shared" si="0"/>
        <v>42.2</v>
      </c>
      <c r="N12" s="10">
        <v>5.6</v>
      </c>
      <c r="O12" s="10">
        <v>2.5</v>
      </c>
      <c r="P12" s="10">
        <v>2.3</v>
      </c>
      <c r="Q12" s="8"/>
      <c r="R12" s="8"/>
      <c r="S12" s="8">
        <v>0.92</v>
      </c>
      <c r="T12" s="8"/>
      <c r="U12" s="8"/>
      <c r="V12" s="8"/>
      <c r="W12" s="10" t="s">
        <v>254</v>
      </c>
      <c r="X12" s="10" t="s">
        <v>255</v>
      </c>
    </row>
    <row r="13" ht="20" customHeight="1" spans="1:24">
      <c r="A13" s="8">
        <v>9</v>
      </c>
      <c r="B13" s="11">
        <v>0.601388888888889</v>
      </c>
      <c r="C13" s="8">
        <v>779</v>
      </c>
      <c r="D13" s="8" t="s">
        <v>277</v>
      </c>
      <c r="E13" s="8" t="s">
        <v>277</v>
      </c>
      <c r="F13" s="8">
        <v>18361783032</v>
      </c>
      <c r="G13" s="8" t="s">
        <v>277</v>
      </c>
      <c r="H13" s="77" t="s">
        <v>278</v>
      </c>
      <c r="I13" s="8" t="s">
        <v>253</v>
      </c>
      <c r="J13" s="9"/>
      <c r="K13" s="8">
        <v>58.28</v>
      </c>
      <c r="L13" s="8">
        <v>16.9</v>
      </c>
      <c r="M13" s="8">
        <f t="shared" si="0"/>
        <v>40.3</v>
      </c>
      <c r="N13" s="10">
        <v>5.2</v>
      </c>
      <c r="O13" s="10">
        <v>2.25</v>
      </c>
      <c r="P13" s="10">
        <v>2.5</v>
      </c>
      <c r="Q13" s="8"/>
      <c r="R13" s="8"/>
      <c r="S13" s="8">
        <v>1.08</v>
      </c>
      <c r="T13" s="8"/>
      <c r="U13" s="8"/>
      <c r="V13" s="8"/>
      <c r="W13" s="10" t="s">
        <v>254</v>
      </c>
      <c r="X13" s="10" t="s">
        <v>255</v>
      </c>
    </row>
    <row r="14" ht="20" customHeight="1" spans="1:24">
      <c r="A14" s="8">
        <v>10</v>
      </c>
      <c r="B14" s="11">
        <v>0.617361111111111</v>
      </c>
      <c r="C14" s="8">
        <v>207</v>
      </c>
      <c r="D14" s="10" t="s">
        <v>279</v>
      </c>
      <c r="E14" s="10" t="s">
        <v>279</v>
      </c>
      <c r="F14" s="12" t="s">
        <v>280</v>
      </c>
      <c r="G14" s="10" t="s">
        <v>80</v>
      </c>
      <c r="H14" s="77" t="s">
        <v>281</v>
      </c>
      <c r="I14" s="8" t="s">
        <v>253</v>
      </c>
      <c r="J14" s="9"/>
      <c r="K14" s="8">
        <v>60.66</v>
      </c>
      <c r="L14" s="8">
        <v>18.78</v>
      </c>
      <c r="M14" s="8">
        <f t="shared" si="0"/>
        <v>40.8</v>
      </c>
      <c r="N14" s="10">
        <v>5.6</v>
      </c>
      <c r="O14" s="10">
        <v>2</v>
      </c>
      <c r="P14" s="10">
        <v>2.3</v>
      </c>
      <c r="Q14" s="8"/>
      <c r="R14" s="8"/>
      <c r="S14" s="8">
        <v>1.08</v>
      </c>
      <c r="T14" s="8"/>
      <c r="U14" s="8"/>
      <c r="V14" s="8"/>
      <c r="W14" s="10" t="s">
        <v>254</v>
      </c>
      <c r="X14" s="10" t="s">
        <v>255</v>
      </c>
    </row>
    <row r="15" ht="20" customHeight="1" spans="1:24">
      <c r="A15" s="8">
        <v>11</v>
      </c>
      <c r="B15" s="11">
        <v>0.632638888888889</v>
      </c>
      <c r="C15" s="8">
        <v>789</v>
      </c>
      <c r="D15" s="10" t="s">
        <v>33</v>
      </c>
      <c r="E15" s="10" t="s">
        <v>33</v>
      </c>
      <c r="F15" s="10">
        <v>15862122061</v>
      </c>
      <c r="G15" s="10" t="s">
        <v>282</v>
      </c>
      <c r="H15" s="77" t="s">
        <v>283</v>
      </c>
      <c r="I15" s="8" t="s">
        <v>253</v>
      </c>
      <c r="J15" s="9"/>
      <c r="K15" s="8">
        <v>62.68</v>
      </c>
      <c r="L15" s="8">
        <v>19.38</v>
      </c>
      <c r="M15" s="8">
        <f t="shared" si="0"/>
        <v>42.4</v>
      </c>
      <c r="N15" s="10">
        <v>5.8</v>
      </c>
      <c r="O15" s="10">
        <v>2.5</v>
      </c>
      <c r="P15" s="10">
        <v>2.3</v>
      </c>
      <c r="Q15" s="8"/>
      <c r="R15" s="8"/>
      <c r="S15" s="8">
        <v>0.9</v>
      </c>
      <c r="T15" s="8"/>
      <c r="U15" s="8"/>
      <c r="V15" s="8"/>
      <c r="W15" s="10" t="s">
        <v>254</v>
      </c>
      <c r="X15" s="10" t="s">
        <v>255</v>
      </c>
    </row>
    <row r="16" ht="20" customHeight="1" spans="1:24">
      <c r="A16" s="8">
        <v>12</v>
      </c>
      <c r="B16" s="11">
        <v>0.634027777777778</v>
      </c>
      <c r="C16" s="9" t="s">
        <v>284</v>
      </c>
      <c r="D16" s="10" t="s">
        <v>285</v>
      </c>
      <c r="E16" s="10" t="s">
        <v>286</v>
      </c>
      <c r="F16" s="12" t="s">
        <v>287</v>
      </c>
      <c r="G16" s="10" t="s">
        <v>288</v>
      </c>
      <c r="H16" s="77" t="s">
        <v>289</v>
      </c>
      <c r="I16" s="8" t="s">
        <v>253</v>
      </c>
      <c r="J16" s="9"/>
      <c r="K16" s="8">
        <v>56.92</v>
      </c>
      <c r="L16" s="8">
        <v>20.54</v>
      </c>
      <c r="M16" s="8">
        <f t="shared" si="0"/>
        <v>35.5</v>
      </c>
      <c r="N16" s="10">
        <v>5.8</v>
      </c>
      <c r="O16" s="10">
        <v>2.3</v>
      </c>
      <c r="P16" s="10">
        <v>2.5</v>
      </c>
      <c r="Q16" s="8"/>
      <c r="R16" s="8"/>
      <c r="S16" s="8">
        <v>0.88</v>
      </c>
      <c r="T16" s="8"/>
      <c r="U16" s="8"/>
      <c r="V16" s="8"/>
      <c r="W16" s="10" t="s">
        <v>254</v>
      </c>
      <c r="X16" s="10" t="s">
        <v>255</v>
      </c>
    </row>
    <row r="17" ht="20" customHeight="1" spans="1:24">
      <c r="A17" s="8">
        <v>13</v>
      </c>
      <c r="B17" s="11">
        <v>0.674305555555556</v>
      </c>
      <c r="C17" s="8">
        <v>8233</v>
      </c>
      <c r="D17" s="10" t="s">
        <v>290</v>
      </c>
      <c r="E17" s="10" t="s">
        <v>290</v>
      </c>
      <c r="F17" s="12" t="s">
        <v>291</v>
      </c>
      <c r="G17" s="10" t="s">
        <v>80</v>
      </c>
      <c r="H17" s="77" t="s">
        <v>292</v>
      </c>
      <c r="I17" s="8" t="s">
        <v>253</v>
      </c>
      <c r="J17" s="9"/>
      <c r="K17" s="8">
        <v>56.82</v>
      </c>
      <c r="L17" s="8">
        <v>17.06</v>
      </c>
      <c r="M17" s="8">
        <f t="shared" si="0"/>
        <v>38.5</v>
      </c>
      <c r="N17" s="10">
        <v>5.2</v>
      </c>
      <c r="O17" s="10">
        <v>2.1</v>
      </c>
      <c r="P17" s="10">
        <v>2.4</v>
      </c>
      <c r="Q17" s="8"/>
      <c r="R17" s="8"/>
      <c r="S17" s="8">
        <v>1.26</v>
      </c>
      <c r="T17" s="8"/>
      <c r="U17" s="8"/>
      <c r="V17" s="8"/>
      <c r="W17" s="10" t="s">
        <v>254</v>
      </c>
      <c r="X17" s="10" t="s">
        <v>255</v>
      </c>
    </row>
    <row r="18" ht="20" customHeight="1" spans="1:24">
      <c r="A18" s="8">
        <v>14</v>
      </c>
      <c r="B18" s="11">
        <v>0.676388888888889</v>
      </c>
      <c r="C18" s="8">
        <v>767</v>
      </c>
      <c r="D18" s="10" t="s">
        <v>293</v>
      </c>
      <c r="E18" s="10" t="s">
        <v>293</v>
      </c>
      <c r="F18" s="12" t="s">
        <v>294</v>
      </c>
      <c r="G18" s="10" t="s">
        <v>288</v>
      </c>
      <c r="H18" s="77" t="s">
        <v>295</v>
      </c>
      <c r="I18" s="8" t="s">
        <v>253</v>
      </c>
      <c r="J18" s="8"/>
      <c r="K18" s="8">
        <v>57.6</v>
      </c>
      <c r="L18" s="8">
        <v>17.14</v>
      </c>
      <c r="M18" s="8">
        <f t="shared" si="0"/>
        <v>39.2</v>
      </c>
      <c r="N18" s="10">
        <v>5.8</v>
      </c>
      <c r="O18" s="10">
        <v>2.5</v>
      </c>
      <c r="P18" s="10">
        <v>2.3</v>
      </c>
      <c r="Q18" s="8"/>
      <c r="R18" s="8"/>
      <c r="S18" s="8">
        <v>1.26</v>
      </c>
      <c r="T18" s="8"/>
      <c r="U18" s="8"/>
      <c r="V18" s="8"/>
      <c r="W18" s="10" t="s">
        <v>254</v>
      </c>
      <c r="X18" s="10" t="s">
        <v>255</v>
      </c>
    </row>
    <row r="19" ht="20" customHeight="1" spans="1:24">
      <c r="A19" s="8">
        <v>15</v>
      </c>
      <c r="B19" s="13" t="s">
        <v>296</v>
      </c>
      <c r="C19" s="8">
        <v>813</v>
      </c>
      <c r="D19" s="10" t="s">
        <v>297</v>
      </c>
      <c r="E19" s="10" t="s">
        <v>297</v>
      </c>
      <c r="F19" s="12" t="s">
        <v>298</v>
      </c>
      <c r="G19" s="10" t="s">
        <v>288</v>
      </c>
      <c r="H19" s="77" t="s">
        <v>299</v>
      </c>
      <c r="I19" s="8" t="s">
        <v>253</v>
      </c>
      <c r="J19" s="8"/>
      <c r="K19" s="8">
        <v>61.22</v>
      </c>
      <c r="L19" s="8">
        <v>18.44</v>
      </c>
      <c r="M19" s="8">
        <f t="shared" si="0"/>
        <v>41.5</v>
      </c>
      <c r="N19" s="10">
        <v>5.7</v>
      </c>
      <c r="O19" s="10">
        <v>1.25</v>
      </c>
      <c r="P19" s="10">
        <v>2.7</v>
      </c>
      <c r="Q19" s="8"/>
      <c r="R19" s="8"/>
      <c r="S19" s="8">
        <v>1.28</v>
      </c>
      <c r="T19" s="8"/>
      <c r="U19" s="8"/>
      <c r="V19" s="8"/>
      <c r="W19" s="10" t="s">
        <v>254</v>
      </c>
      <c r="X19" s="10" t="s">
        <v>255</v>
      </c>
    </row>
    <row r="20" ht="20" customHeight="1" spans="1:24">
      <c r="A20" s="8">
        <v>16</v>
      </c>
      <c r="B20" s="11">
        <v>0.680555555555556</v>
      </c>
      <c r="C20" s="8">
        <v>337</v>
      </c>
      <c r="D20" s="8" t="s">
        <v>264</v>
      </c>
      <c r="E20" s="8" t="s">
        <v>264</v>
      </c>
      <c r="F20" s="8">
        <v>15952109898</v>
      </c>
      <c r="G20" s="8" t="s">
        <v>80</v>
      </c>
      <c r="H20" s="77" t="s">
        <v>300</v>
      </c>
      <c r="I20" s="8" t="s">
        <v>253</v>
      </c>
      <c r="J20" s="8"/>
      <c r="K20" s="8">
        <v>54.7</v>
      </c>
      <c r="L20" s="8">
        <v>16.86</v>
      </c>
      <c r="M20" s="8">
        <f t="shared" si="0"/>
        <v>37</v>
      </c>
      <c r="N20" s="10">
        <v>5.4</v>
      </c>
      <c r="O20" s="10">
        <v>2.5</v>
      </c>
      <c r="P20" s="10">
        <v>2.3</v>
      </c>
      <c r="Q20" s="8"/>
      <c r="R20" s="8"/>
      <c r="S20" s="8">
        <v>0.84</v>
      </c>
      <c r="T20" s="8"/>
      <c r="U20" s="8"/>
      <c r="V20" s="8"/>
      <c r="W20" s="10" t="s">
        <v>254</v>
      </c>
      <c r="X20" s="10" t="s">
        <v>255</v>
      </c>
    </row>
    <row r="21" ht="20" customHeight="1" spans="1:24">
      <c r="A21" s="8">
        <v>17</v>
      </c>
      <c r="B21" s="11">
        <v>0.690972222222222</v>
      </c>
      <c r="C21" s="8">
        <v>607</v>
      </c>
      <c r="D21" s="8" t="s">
        <v>301</v>
      </c>
      <c r="E21" s="8" t="s">
        <v>301</v>
      </c>
      <c r="F21" s="8">
        <v>13913468885</v>
      </c>
      <c r="G21" s="8" t="s">
        <v>301</v>
      </c>
      <c r="H21" s="77" t="s">
        <v>302</v>
      </c>
      <c r="I21" s="8" t="s">
        <v>253</v>
      </c>
      <c r="J21" s="8"/>
      <c r="K21" s="8">
        <v>62.04</v>
      </c>
      <c r="L21" s="8">
        <v>17.42</v>
      </c>
      <c r="M21" s="8">
        <f t="shared" si="0"/>
        <v>43.7</v>
      </c>
      <c r="N21" s="10">
        <v>5.6</v>
      </c>
      <c r="O21" s="10">
        <v>2.3</v>
      </c>
      <c r="P21" s="10">
        <v>2.37</v>
      </c>
      <c r="Q21" s="8"/>
      <c r="R21" s="8"/>
      <c r="S21" s="8">
        <v>0.92</v>
      </c>
      <c r="T21" s="8"/>
      <c r="U21" s="8"/>
      <c r="V21" s="8"/>
      <c r="W21" s="10" t="s">
        <v>254</v>
      </c>
      <c r="X21" s="10" t="s">
        <v>255</v>
      </c>
    </row>
    <row r="22" ht="20" customHeight="1" spans="1:24">
      <c r="A22" s="8">
        <v>18</v>
      </c>
      <c r="B22" s="11">
        <v>0.698611111111111</v>
      </c>
      <c r="C22" s="8">
        <v>865</v>
      </c>
      <c r="D22" s="8" t="s">
        <v>275</v>
      </c>
      <c r="E22" s="8" t="s">
        <v>274</v>
      </c>
      <c r="F22" s="8">
        <v>18251755916</v>
      </c>
      <c r="G22" s="8" t="s">
        <v>80</v>
      </c>
      <c r="H22" s="77" t="s">
        <v>303</v>
      </c>
      <c r="I22" s="8" t="s">
        <v>253</v>
      </c>
      <c r="J22" s="8"/>
      <c r="K22" s="8">
        <v>60.94</v>
      </c>
      <c r="L22" s="8">
        <v>17.78</v>
      </c>
      <c r="M22" s="8">
        <f t="shared" si="0"/>
        <v>42.2</v>
      </c>
      <c r="N22" s="10">
        <v>5.2</v>
      </c>
      <c r="O22" s="10">
        <v>2.2</v>
      </c>
      <c r="P22" s="10">
        <v>2.4</v>
      </c>
      <c r="Q22" s="8"/>
      <c r="R22" s="8"/>
      <c r="S22" s="8">
        <v>0.96</v>
      </c>
      <c r="T22" s="8"/>
      <c r="U22" s="8"/>
      <c r="V22" s="8"/>
      <c r="W22" s="10" t="s">
        <v>254</v>
      </c>
      <c r="X22" s="10" t="s">
        <v>255</v>
      </c>
    </row>
    <row r="23" ht="20" customHeight="1" spans="1:24">
      <c r="A23" s="8">
        <v>19</v>
      </c>
      <c r="B23" s="11">
        <v>0.7</v>
      </c>
      <c r="C23" s="8">
        <v>8305</v>
      </c>
      <c r="D23" s="10" t="s">
        <v>304</v>
      </c>
      <c r="E23" s="10" t="s">
        <v>305</v>
      </c>
      <c r="F23" s="10">
        <v>15252229727</v>
      </c>
      <c r="G23" s="10" t="s">
        <v>125</v>
      </c>
      <c r="H23" s="77" t="s">
        <v>306</v>
      </c>
      <c r="I23" s="8" t="s">
        <v>253</v>
      </c>
      <c r="J23" s="8"/>
      <c r="K23" s="8">
        <v>54.72</v>
      </c>
      <c r="L23" s="8">
        <v>17.98</v>
      </c>
      <c r="M23" s="8">
        <f t="shared" si="0"/>
        <v>36</v>
      </c>
      <c r="N23" s="10">
        <v>5.8</v>
      </c>
      <c r="O23" s="10">
        <v>2.6</v>
      </c>
      <c r="P23" s="10">
        <v>2.3</v>
      </c>
      <c r="Q23" s="8"/>
      <c r="R23" s="8"/>
      <c r="S23" s="8">
        <v>0.74</v>
      </c>
      <c r="T23" s="8"/>
      <c r="U23" s="8"/>
      <c r="V23" s="8"/>
      <c r="W23" s="10" t="s">
        <v>254</v>
      </c>
      <c r="X23" s="10" t="s">
        <v>255</v>
      </c>
    </row>
    <row r="24" ht="20" customHeight="1" spans="1:24">
      <c r="A24" s="8">
        <v>20</v>
      </c>
      <c r="B24" s="11">
        <v>0.701388888888889</v>
      </c>
      <c r="C24" s="8">
        <v>111</v>
      </c>
      <c r="D24" s="10" t="s">
        <v>307</v>
      </c>
      <c r="E24" s="10" t="s">
        <v>307</v>
      </c>
      <c r="F24" s="12" t="s">
        <v>308</v>
      </c>
      <c r="G24" s="10" t="s">
        <v>288</v>
      </c>
      <c r="H24" s="77" t="s">
        <v>309</v>
      </c>
      <c r="I24" s="8" t="s">
        <v>253</v>
      </c>
      <c r="J24" s="8"/>
      <c r="K24" s="8">
        <v>54.08</v>
      </c>
      <c r="L24" s="8">
        <v>18.02</v>
      </c>
      <c r="M24" s="8">
        <f t="shared" si="0"/>
        <v>35.3</v>
      </c>
      <c r="N24" s="10">
        <v>5.8</v>
      </c>
      <c r="O24" s="10">
        <v>2.3</v>
      </c>
      <c r="P24" s="10">
        <v>2.7</v>
      </c>
      <c r="Q24" s="8"/>
      <c r="R24" s="8"/>
      <c r="S24" s="8">
        <v>0.76</v>
      </c>
      <c r="T24" s="8"/>
      <c r="U24" s="8"/>
      <c r="V24" s="8"/>
      <c r="W24" s="10" t="s">
        <v>254</v>
      </c>
      <c r="X24" s="10" t="s">
        <v>255</v>
      </c>
    </row>
    <row r="25" ht="20" customHeight="1" spans="1:24">
      <c r="A25" s="8">
        <v>21</v>
      </c>
      <c r="B25" s="11">
        <v>0.703472222222222</v>
      </c>
      <c r="C25" s="8">
        <v>591</v>
      </c>
      <c r="D25" s="8" t="s">
        <v>310</v>
      </c>
      <c r="E25" s="8" t="s">
        <v>310</v>
      </c>
      <c r="F25" s="8">
        <v>15152452966</v>
      </c>
      <c r="G25" s="8" t="s">
        <v>301</v>
      </c>
      <c r="H25" s="77" t="s">
        <v>311</v>
      </c>
      <c r="I25" s="8" t="s">
        <v>253</v>
      </c>
      <c r="J25" s="8"/>
      <c r="K25" s="8">
        <v>63.14</v>
      </c>
      <c r="L25" s="8">
        <v>17.46</v>
      </c>
      <c r="M25" s="8">
        <f t="shared" si="0"/>
        <v>44.7</v>
      </c>
      <c r="N25" s="10">
        <v>5.2</v>
      </c>
      <c r="O25" s="10">
        <v>2.1</v>
      </c>
      <c r="P25" s="10">
        <v>2.4</v>
      </c>
      <c r="Q25" s="8"/>
      <c r="R25" s="8"/>
      <c r="S25" s="8">
        <v>0.98</v>
      </c>
      <c r="T25" s="8"/>
      <c r="U25" s="8"/>
      <c r="V25" s="8"/>
      <c r="W25" s="10" t="s">
        <v>254</v>
      </c>
      <c r="X25" s="10" t="s">
        <v>255</v>
      </c>
    </row>
    <row r="26" ht="20" customHeight="1" spans="1:24">
      <c r="A26" s="8">
        <v>22</v>
      </c>
      <c r="B26" s="11">
        <v>0.708333333333333</v>
      </c>
      <c r="C26" s="8">
        <v>8199</v>
      </c>
      <c r="D26" s="8" t="s">
        <v>312</v>
      </c>
      <c r="E26" s="8" t="s">
        <v>312</v>
      </c>
      <c r="F26" s="8">
        <v>13913460080</v>
      </c>
      <c r="G26" s="8" t="s">
        <v>301</v>
      </c>
      <c r="H26" s="77" t="s">
        <v>313</v>
      </c>
      <c r="I26" s="8" t="s">
        <v>253</v>
      </c>
      <c r="J26" s="8"/>
      <c r="K26" s="8">
        <v>57.98</v>
      </c>
      <c r="L26" s="8">
        <v>16.68</v>
      </c>
      <c r="M26" s="8">
        <f t="shared" si="0"/>
        <v>40.4</v>
      </c>
      <c r="N26" s="10">
        <v>5.6</v>
      </c>
      <c r="O26" s="10">
        <v>2.7</v>
      </c>
      <c r="P26" s="10">
        <v>2.3</v>
      </c>
      <c r="Q26" s="8"/>
      <c r="R26" s="8"/>
      <c r="S26" s="8">
        <v>0.9</v>
      </c>
      <c r="T26" s="8"/>
      <c r="U26" s="8"/>
      <c r="V26" s="8"/>
      <c r="W26" s="10" t="s">
        <v>254</v>
      </c>
      <c r="X26" s="10" t="s">
        <v>255</v>
      </c>
    </row>
    <row r="27" ht="20" customHeight="1" spans="1:24">
      <c r="A27" s="8">
        <v>23</v>
      </c>
      <c r="B27" s="11">
        <v>0.71875</v>
      </c>
      <c r="C27" s="9" t="s">
        <v>314</v>
      </c>
      <c r="D27" s="8" t="s">
        <v>315</v>
      </c>
      <c r="E27" s="8" t="s">
        <v>315</v>
      </c>
      <c r="F27" s="8">
        <v>13952247588</v>
      </c>
      <c r="G27" s="8" t="s">
        <v>44</v>
      </c>
      <c r="H27" s="77" t="s">
        <v>316</v>
      </c>
      <c r="I27" s="8" t="s">
        <v>253</v>
      </c>
      <c r="J27" s="8"/>
      <c r="K27" s="8">
        <v>57.68</v>
      </c>
      <c r="L27" s="8">
        <v>17.52</v>
      </c>
      <c r="M27" s="8">
        <f t="shared" si="0"/>
        <v>39.2</v>
      </c>
      <c r="N27" s="10">
        <v>5.7</v>
      </c>
      <c r="O27" s="10">
        <v>2.5</v>
      </c>
      <c r="P27" s="10">
        <v>2.7</v>
      </c>
      <c r="Q27" s="8"/>
      <c r="R27" s="8"/>
      <c r="S27" s="8">
        <v>0.96</v>
      </c>
      <c r="T27" s="8"/>
      <c r="U27" s="8"/>
      <c r="V27" s="8"/>
      <c r="W27" s="10" t="s">
        <v>254</v>
      </c>
      <c r="X27" s="10" t="s">
        <v>255</v>
      </c>
    </row>
    <row r="28" ht="20" customHeight="1" spans="1:24">
      <c r="A28" s="8">
        <v>24</v>
      </c>
      <c r="B28" s="11">
        <v>0.727777777777778</v>
      </c>
      <c r="C28" s="8">
        <v>971</v>
      </c>
      <c r="D28" s="10" t="s">
        <v>317</v>
      </c>
      <c r="E28" s="10" t="s">
        <v>317</v>
      </c>
      <c r="F28" s="12" t="s">
        <v>318</v>
      </c>
      <c r="G28" s="10" t="s">
        <v>80</v>
      </c>
      <c r="H28" s="77" t="s">
        <v>319</v>
      </c>
      <c r="I28" s="8" t="s">
        <v>253</v>
      </c>
      <c r="J28" s="8"/>
      <c r="K28" s="8">
        <v>61.28</v>
      </c>
      <c r="L28" s="8">
        <v>18.84</v>
      </c>
      <c r="M28" s="8">
        <f t="shared" si="0"/>
        <v>41.5</v>
      </c>
      <c r="N28" s="10">
        <v>5.8</v>
      </c>
      <c r="O28" s="10">
        <v>2.5</v>
      </c>
      <c r="P28" s="10">
        <v>2.3</v>
      </c>
      <c r="Q28" s="8"/>
      <c r="R28" s="8"/>
      <c r="S28" s="8">
        <v>0.94</v>
      </c>
      <c r="T28" s="8"/>
      <c r="U28" s="8"/>
      <c r="V28" s="8"/>
      <c r="W28" s="10" t="s">
        <v>254</v>
      </c>
      <c r="X28" s="10" t="s">
        <v>255</v>
      </c>
    </row>
    <row r="29" ht="20" customHeight="1" spans="1:24">
      <c r="A29" s="8">
        <v>25</v>
      </c>
      <c r="B29" s="11">
        <v>0.740972222222222</v>
      </c>
      <c r="C29" s="8">
        <v>797</v>
      </c>
      <c r="D29" s="10" t="s">
        <v>320</v>
      </c>
      <c r="E29" s="10" t="s">
        <v>321</v>
      </c>
      <c r="F29" s="12" t="s">
        <v>322</v>
      </c>
      <c r="G29" s="10" t="s">
        <v>125</v>
      </c>
      <c r="H29" s="77" t="s">
        <v>323</v>
      </c>
      <c r="I29" s="8" t="s">
        <v>253</v>
      </c>
      <c r="J29" s="8"/>
      <c r="K29" s="8">
        <v>58.76</v>
      </c>
      <c r="L29" s="8">
        <v>17.98</v>
      </c>
      <c r="M29" s="8">
        <f t="shared" si="0"/>
        <v>39.9</v>
      </c>
      <c r="N29" s="10">
        <v>5.8</v>
      </c>
      <c r="O29" s="10">
        <v>2.5</v>
      </c>
      <c r="P29" s="10">
        <v>2.3</v>
      </c>
      <c r="Q29" s="8"/>
      <c r="R29" s="8"/>
      <c r="S29" s="8">
        <v>0.88</v>
      </c>
      <c r="T29" s="8"/>
      <c r="U29" s="8"/>
      <c r="V29" s="8"/>
      <c r="W29" s="10" t="s">
        <v>254</v>
      </c>
      <c r="X29" s="10" t="s">
        <v>255</v>
      </c>
    </row>
    <row r="30" ht="20" customHeight="1" spans="1:24">
      <c r="A30" s="8">
        <v>26</v>
      </c>
      <c r="B30" s="11">
        <v>0.748611111111111</v>
      </c>
      <c r="C30" s="8">
        <v>858</v>
      </c>
      <c r="D30" s="8" t="s">
        <v>324</v>
      </c>
      <c r="E30" s="8" t="s">
        <v>325</v>
      </c>
      <c r="F30" s="8">
        <v>18361563368</v>
      </c>
      <c r="G30" s="8" t="s">
        <v>301</v>
      </c>
      <c r="H30" s="77" t="s">
        <v>326</v>
      </c>
      <c r="I30" s="8" t="s">
        <v>253</v>
      </c>
      <c r="J30" s="8"/>
      <c r="K30" s="8">
        <v>63.38</v>
      </c>
      <c r="L30" s="8">
        <v>17.78</v>
      </c>
      <c r="M30" s="8">
        <f t="shared" si="0"/>
        <v>44.6</v>
      </c>
      <c r="N30" s="10">
        <v>5.9</v>
      </c>
      <c r="O30" s="10">
        <v>2.3</v>
      </c>
      <c r="P30" s="10">
        <v>2.5</v>
      </c>
      <c r="Q30" s="8"/>
      <c r="R30" s="8"/>
      <c r="S30" s="8">
        <v>1</v>
      </c>
      <c r="T30" s="8"/>
      <c r="U30" s="8"/>
      <c r="V30" s="8"/>
      <c r="W30" s="10" t="s">
        <v>254</v>
      </c>
      <c r="X30" s="10" t="s">
        <v>255</v>
      </c>
    </row>
    <row r="31" ht="20" customHeight="1" spans="1:24">
      <c r="A31" s="8">
        <v>27</v>
      </c>
      <c r="B31" s="11">
        <v>0.807638888888889</v>
      </c>
      <c r="C31" s="12" t="s">
        <v>327</v>
      </c>
      <c r="D31" s="10" t="s">
        <v>328</v>
      </c>
      <c r="E31" s="10" t="s">
        <v>328</v>
      </c>
      <c r="F31" s="12" t="s">
        <v>329</v>
      </c>
      <c r="G31" s="10" t="s">
        <v>80</v>
      </c>
      <c r="H31" s="77" t="s">
        <v>330</v>
      </c>
      <c r="I31" s="8" t="s">
        <v>253</v>
      </c>
      <c r="J31" s="8"/>
      <c r="K31" s="8">
        <v>54.02</v>
      </c>
      <c r="L31" s="8">
        <v>16.32</v>
      </c>
      <c r="M31" s="8">
        <f t="shared" si="0"/>
        <v>36.9</v>
      </c>
      <c r="N31" s="10">
        <v>5.8</v>
      </c>
      <c r="O31" s="10">
        <v>2.6</v>
      </c>
      <c r="P31" s="10">
        <v>2.3</v>
      </c>
      <c r="Q31" s="8"/>
      <c r="R31" s="8"/>
      <c r="S31" s="8">
        <v>0.8</v>
      </c>
      <c r="T31" s="8"/>
      <c r="U31" s="8"/>
      <c r="V31" s="8"/>
      <c r="W31" s="10" t="s">
        <v>254</v>
      </c>
      <c r="X31" s="10" t="s">
        <v>255</v>
      </c>
    </row>
    <row r="32" ht="20" customHeight="1" spans="1:24">
      <c r="A32" s="8">
        <v>28</v>
      </c>
      <c r="B32" s="11">
        <v>0.809027777777778</v>
      </c>
      <c r="C32" s="8">
        <v>388</v>
      </c>
      <c r="D32" s="10" t="s">
        <v>331</v>
      </c>
      <c r="E32" s="10" t="s">
        <v>331</v>
      </c>
      <c r="F32" s="12" t="s">
        <v>332</v>
      </c>
      <c r="G32" s="10" t="s">
        <v>288</v>
      </c>
      <c r="H32" s="77" t="s">
        <v>333</v>
      </c>
      <c r="I32" s="8" t="s">
        <v>253</v>
      </c>
      <c r="J32" s="8"/>
      <c r="K32" s="8">
        <v>55.06</v>
      </c>
      <c r="L32" s="8">
        <v>16.9</v>
      </c>
      <c r="M32" s="8">
        <f t="shared" si="0"/>
        <v>37.3</v>
      </c>
      <c r="N32" s="10">
        <v>5.08</v>
      </c>
      <c r="O32" s="10">
        <v>2.3</v>
      </c>
      <c r="P32" s="10">
        <v>2.5</v>
      </c>
      <c r="Q32" s="8"/>
      <c r="R32" s="8"/>
      <c r="S32" s="8">
        <v>0.86</v>
      </c>
      <c r="T32" s="8"/>
      <c r="U32" s="8"/>
      <c r="V32" s="8"/>
      <c r="W32" s="10" t="s">
        <v>254</v>
      </c>
      <c r="X32" s="10" t="s">
        <v>255</v>
      </c>
    </row>
    <row r="33" ht="20" customHeight="1" spans="1:24">
      <c r="A33" s="8">
        <v>29</v>
      </c>
      <c r="B33" s="11">
        <v>0.809722222222222</v>
      </c>
      <c r="C33" s="8">
        <v>807</v>
      </c>
      <c r="D33" s="8" t="s">
        <v>334</v>
      </c>
      <c r="E33" s="8" t="s">
        <v>334</v>
      </c>
      <c r="F33" s="8">
        <v>15069976996</v>
      </c>
      <c r="G33" s="8" t="s">
        <v>261</v>
      </c>
      <c r="H33" s="77" t="s">
        <v>335</v>
      </c>
      <c r="I33" s="8" t="s">
        <v>253</v>
      </c>
      <c r="J33" s="8"/>
      <c r="K33" s="8">
        <v>59.3</v>
      </c>
      <c r="L33" s="8">
        <v>16.52</v>
      </c>
      <c r="M33" s="8">
        <f t="shared" si="0"/>
        <v>41.8</v>
      </c>
      <c r="N33" s="10">
        <v>5.7</v>
      </c>
      <c r="O33" s="10">
        <v>2.7</v>
      </c>
      <c r="P33" s="10">
        <v>2.6</v>
      </c>
      <c r="Q33" s="8"/>
      <c r="R33" s="8"/>
      <c r="S33" s="8">
        <v>0.98</v>
      </c>
      <c r="T33" s="8"/>
      <c r="U33" s="8"/>
      <c r="V33" s="8"/>
      <c r="W33" s="10" t="s">
        <v>254</v>
      </c>
      <c r="X33" s="10" t="s">
        <v>255</v>
      </c>
    </row>
    <row r="34" ht="20" customHeight="1" spans="1:24">
      <c r="A34" s="8">
        <v>30</v>
      </c>
      <c r="B34" s="11">
        <v>0.854861111111111</v>
      </c>
      <c r="C34" s="9" t="s">
        <v>336</v>
      </c>
      <c r="D34" s="8" t="s">
        <v>337</v>
      </c>
      <c r="E34" s="8" t="s">
        <v>337</v>
      </c>
      <c r="F34" s="8">
        <v>13605222731</v>
      </c>
      <c r="G34" s="8" t="s">
        <v>80</v>
      </c>
      <c r="H34" s="77" t="s">
        <v>338</v>
      </c>
      <c r="I34" s="8" t="s">
        <v>253</v>
      </c>
      <c r="J34" s="8"/>
      <c r="K34" s="8">
        <v>55.7</v>
      </c>
      <c r="L34" s="8">
        <v>18.26</v>
      </c>
      <c r="M34" s="8">
        <f t="shared" si="0"/>
        <v>36.6</v>
      </c>
      <c r="N34" s="10">
        <v>5.7</v>
      </c>
      <c r="O34" s="10">
        <v>2.5</v>
      </c>
      <c r="P34" s="10">
        <v>2.4</v>
      </c>
      <c r="Q34" s="8"/>
      <c r="R34" s="8"/>
      <c r="S34" s="8">
        <v>0.84</v>
      </c>
      <c r="T34" s="8"/>
      <c r="U34" s="8"/>
      <c r="V34" s="8"/>
      <c r="W34" s="10" t="s">
        <v>254</v>
      </c>
      <c r="X34" s="10" t="s">
        <v>255</v>
      </c>
    </row>
    <row r="35" ht="20" customHeight="1" spans="1:24">
      <c r="A35" s="8">
        <v>31</v>
      </c>
      <c r="B35" s="11">
        <v>0.923611111111111</v>
      </c>
      <c r="C35" s="8">
        <v>661</v>
      </c>
      <c r="D35" s="8" t="s">
        <v>339</v>
      </c>
      <c r="E35" s="8" t="s">
        <v>339</v>
      </c>
      <c r="F35" s="8">
        <v>13063530777</v>
      </c>
      <c r="G35" s="8" t="s">
        <v>80</v>
      </c>
      <c r="H35" s="77" t="s">
        <v>340</v>
      </c>
      <c r="I35" s="8" t="s">
        <v>253</v>
      </c>
      <c r="J35" s="8"/>
      <c r="K35" s="8">
        <v>54.38</v>
      </c>
      <c r="L35" s="8">
        <v>17.72</v>
      </c>
      <c r="M35" s="8">
        <f t="shared" si="0"/>
        <v>35.9</v>
      </c>
      <c r="N35" s="10">
        <v>5.5</v>
      </c>
      <c r="O35" s="10">
        <v>2.2</v>
      </c>
      <c r="P35" s="10">
        <v>2.3</v>
      </c>
      <c r="Q35" s="8"/>
      <c r="R35" s="8"/>
      <c r="S35" s="8">
        <v>0.76</v>
      </c>
      <c r="T35" s="8"/>
      <c r="U35" s="8"/>
      <c r="V35" s="8"/>
      <c r="W35" s="10" t="s">
        <v>254</v>
      </c>
      <c r="X35" s="10" t="s">
        <v>255</v>
      </c>
    </row>
    <row r="36" ht="20" customHeight="1" spans="1:24">
      <c r="A36" s="8">
        <v>32</v>
      </c>
      <c r="B36" s="11">
        <v>0.942361111111111</v>
      </c>
      <c r="C36" s="8">
        <v>779</v>
      </c>
      <c r="D36" s="8" t="s">
        <v>341</v>
      </c>
      <c r="E36" s="8" t="s">
        <v>341</v>
      </c>
      <c r="F36" s="8">
        <v>18361783032</v>
      </c>
      <c r="G36" s="8" t="s">
        <v>277</v>
      </c>
      <c r="H36" s="77" t="s">
        <v>342</v>
      </c>
      <c r="I36" s="8" t="s">
        <v>253</v>
      </c>
      <c r="J36" s="8"/>
      <c r="K36" s="8">
        <v>58.1</v>
      </c>
      <c r="L36" s="8">
        <v>16.9</v>
      </c>
      <c r="M36" s="8">
        <f t="shared" si="0"/>
        <v>40.3</v>
      </c>
      <c r="N36" s="10">
        <v>5.4</v>
      </c>
      <c r="O36" s="10">
        <v>2.8</v>
      </c>
      <c r="P36" s="10">
        <v>2.5</v>
      </c>
      <c r="Q36" s="8"/>
      <c r="R36" s="8"/>
      <c r="S36" s="8">
        <v>0.9</v>
      </c>
      <c r="T36" s="8"/>
      <c r="U36" s="8"/>
      <c r="V36" s="8"/>
      <c r="W36" s="10" t="s">
        <v>254</v>
      </c>
      <c r="X36" s="10" t="s">
        <v>255</v>
      </c>
    </row>
    <row r="37" ht="20" customHeight="1" spans="1:24">
      <c r="A37" s="8">
        <v>33</v>
      </c>
      <c r="B37" s="11">
        <v>0.947222222222222</v>
      </c>
      <c r="C37" s="8">
        <v>3573</v>
      </c>
      <c r="D37" s="8" t="s">
        <v>131</v>
      </c>
      <c r="E37" s="8" t="s">
        <v>343</v>
      </c>
      <c r="F37" s="8">
        <v>15705228073</v>
      </c>
      <c r="G37" s="8" t="s">
        <v>80</v>
      </c>
      <c r="H37" s="77" t="s">
        <v>344</v>
      </c>
      <c r="I37" s="8" t="s">
        <v>253</v>
      </c>
      <c r="J37" s="8"/>
      <c r="K37" s="8">
        <v>60.94</v>
      </c>
      <c r="L37" s="8">
        <v>17.18</v>
      </c>
      <c r="M37" s="8">
        <f t="shared" si="0"/>
        <v>42.8</v>
      </c>
      <c r="N37" s="10">
        <v>5.7</v>
      </c>
      <c r="O37" s="10">
        <v>2</v>
      </c>
      <c r="P37" s="10">
        <v>2.6</v>
      </c>
      <c r="Q37" s="8"/>
      <c r="R37" s="8"/>
      <c r="S37" s="8">
        <v>0.96</v>
      </c>
      <c r="T37" s="8"/>
      <c r="U37" s="8"/>
      <c r="V37" s="8"/>
      <c r="W37" s="10" t="s">
        <v>254</v>
      </c>
      <c r="X37" s="10" t="s">
        <v>255</v>
      </c>
    </row>
    <row r="38" ht="20" customHeight="1" spans="1:24">
      <c r="A38" s="8">
        <v>34</v>
      </c>
      <c r="B38" s="11">
        <v>0.971527777777778</v>
      </c>
      <c r="C38" s="8">
        <v>335</v>
      </c>
      <c r="D38" s="8" t="s">
        <v>131</v>
      </c>
      <c r="E38" s="8" t="s">
        <v>345</v>
      </c>
      <c r="F38" s="8">
        <v>15852064444</v>
      </c>
      <c r="G38" s="8" t="s">
        <v>80</v>
      </c>
      <c r="H38" s="77" t="s">
        <v>346</v>
      </c>
      <c r="I38" s="8" t="s">
        <v>253</v>
      </c>
      <c r="J38" s="8"/>
      <c r="K38" s="8">
        <v>61.04</v>
      </c>
      <c r="L38" s="8">
        <v>17.82</v>
      </c>
      <c r="M38" s="8">
        <f t="shared" si="0"/>
        <v>42.3</v>
      </c>
      <c r="N38" s="10">
        <v>5.8</v>
      </c>
      <c r="O38" s="10">
        <v>1.75</v>
      </c>
      <c r="P38" s="10">
        <v>2.5</v>
      </c>
      <c r="Q38" s="8"/>
      <c r="R38" s="8"/>
      <c r="S38" s="8">
        <v>0.92</v>
      </c>
      <c r="T38" s="8"/>
      <c r="U38" s="8"/>
      <c r="V38" s="8"/>
      <c r="W38" s="10" t="s">
        <v>254</v>
      </c>
      <c r="X38" s="10" t="s">
        <v>255</v>
      </c>
    </row>
    <row r="39" ht="20" customHeight="1" spans="1:24">
      <c r="A39" s="8">
        <v>35</v>
      </c>
      <c r="B39" s="11">
        <v>0.974305555555556</v>
      </c>
      <c r="C39" s="8">
        <v>917</v>
      </c>
      <c r="D39" s="8" t="s">
        <v>347</v>
      </c>
      <c r="E39" s="8" t="s">
        <v>347</v>
      </c>
      <c r="F39" s="8">
        <v>17662815598</v>
      </c>
      <c r="G39" s="8" t="s">
        <v>267</v>
      </c>
      <c r="H39" s="77" t="s">
        <v>348</v>
      </c>
      <c r="I39" s="8" t="s">
        <v>253</v>
      </c>
      <c r="J39" s="8"/>
      <c r="K39" s="8">
        <v>60.04</v>
      </c>
      <c r="L39" s="8">
        <v>18.54</v>
      </c>
      <c r="M39" s="8">
        <f t="shared" si="0"/>
        <v>40.6</v>
      </c>
      <c r="N39" s="10">
        <v>5.9</v>
      </c>
      <c r="O39" s="10">
        <v>1.5</v>
      </c>
      <c r="P39" s="10">
        <v>2.2</v>
      </c>
      <c r="Q39" s="8"/>
      <c r="R39" s="8"/>
      <c r="S39" s="8">
        <v>0.9</v>
      </c>
      <c r="T39" s="8"/>
      <c r="U39" s="8"/>
      <c r="V39" s="8"/>
      <c r="W39" s="10" t="s">
        <v>254</v>
      </c>
      <c r="X39" s="10" t="s">
        <v>255</v>
      </c>
    </row>
    <row r="40" ht="20" customHeight="1" spans="1:24">
      <c r="A40" s="8">
        <v>36</v>
      </c>
      <c r="B40" s="11">
        <v>0.977083333333333</v>
      </c>
      <c r="C40" s="8">
        <v>2903</v>
      </c>
      <c r="D40" s="8" t="s">
        <v>349</v>
      </c>
      <c r="E40" s="8" t="s">
        <v>349</v>
      </c>
      <c r="F40" s="8">
        <v>13852237727</v>
      </c>
      <c r="G40" s="8" t="s">
        <v>80</v>
      </c>
      <c r="H40" s="77" t="s">
        <v>350</v>
      </c>
      <c r="I40" s="8" t="s">
        <v>253</v>
      </c>
      <c r="J40" s="8"/>
      <c r="K40" s="8">
        <v>55.5</v>
      </c>
      <c r="L40" s="8">
        <v>16.06</v>
      </c>
      <c r="M40" s="8">
        <f t="shared" si="0"/>
        <v>38.5</v>
      </c>
      <c r="N40" s="10">
        <v>6</v>
      </c>
      <c r="O40" s="10">
        <v>1.5</v>
      </c>
      <c r="P40" s="10">
        <v>2.6</v>
      </c>
      <c r="Q40" s="8"/>
      <c r="R40" s="8"/>
      <c r="S40" s="8">
        <v>0.94</v>
      </c>
      <c r="T40" s="8"/>
      <c r="U40" s="8"/>
      <c r="V40" s="8"/>
      <c r="W40" s="10" t="s">
        <v>254</v>
      </c>
      <c r="X40" s="10" t="s">
        <v>255</v>
      </c>
    </row>
    <row r="41" ht="20" customHeight="1" spans="1:24">
      <c r="A41" s="8">
        <v>37</v>
      </c>
      <c r="B41" s="11">
        <v>0.981944444444444</v>
      </c>
      <c r="C41" s="8">
        <v>207</v>
      </c>
      <c r="D41" s="8" t="s">
        <v>279</v>
      </c>
      <c r="E41" s="8" t="s">
        <v>279</v>
      </c>
      <c r="F41" s="8">
        <v>15062025252</v>
      </c>
      <c r="G41" s="8" t="s">
        <v>80</v>
      </c>
      <c r="H41" s="77" t="s">
        <v>351</v>
      </c>
      <c r="I41" s="8" t="s">
        <v>253</v>
      </c>
      <c r="J41" s="8"/>
      <c r="K41" s="8">
        <v>59.34</v>
      </c>
      <c r="L41" s="8">
        <v>18.34</v>
      </c>
      <c r="M41" s="8">
        <f t="shared" si="0"/>
        <v>40</v>
      </c>
      <c r="N41" s="10">
        <v>5.9</v>
      </c>
      <c r="O41" s="10">
        <v>2.25</v>
      </c>
      <c r="P41" s="10">
        <v>2.5</v>
      </c>
      <c r="Q41" s="8"/>
      <c r="R41" s="8"/>
      <c r="S41" s="8">
        <v>1</v>
      </c>
      <c r="T41" s="8"/>
      <c r="U41" s="8"/>
      <c r="V41" s="8"/>
      <c r="W41" s="10" t="s">
        <v>254</v>
      </c>
      <c r="X41" s="10" t="s">
        <v>255</v>
      </c>
    </row>
    <row r="42" ht="20" customHeight="1" spans="1:24">
      <c r="A42" s="8">
        <v>38</v>
      </c>
      <c r="B42" s="11">
        <v>0.9875</v>
      </c>
      <c r="C42" s="8">
        <v>337</v>
      </c>
      <c r="D42" s="8" t="s">
        <v>352</v>
      </c>
      <c r="E42" s="8" t="s">
        <v>352</v>
      </c>
      <c r="F42" s="77" t="s">
        <v>353</v>
      </c>
      <c r="G42" s="8" t="s">
        <v>80</v>
      </c>
      <c r="H42" s="77" t="s">
        <v>354</v>
      </c>
      <c r="I42" s="8" t="s">
        <v>253</v>
      </c>
      <c r="J42" s="8"/>
      <c r="K42" s="8">
        <v>56</v>
      </c>
      <c r="L42" s="8">
        <v>18.36</v>
      </c>
      <c r="M42" s="8">
        <f t="shared" si="0"/>
        <v>36.8</v>
      </c>
      <c r="N42" s="10">
        <v>5.8</v>
      </c>
      <c r="O42" s="10">
        <v>2</v>
      </c>
      <c r="P42" s="10">
        <v>2.3</v>
      </c>
      <c r="Q42" s="8"/>
      <c r="R42" s="8"/>
      <c r="S42" s="8">
        <v>0.84</v>
      </c>
      <c r="T42" s="8"/>
      <c r="U42" s="8"/>
      <c r="V42" s="8"/>
      <c r="W42" s="10" t="s">
        <v>254</v>
      </c>
      <c r="X42" s="10" t="s">
        <v>255</v>
      </c>
    </row>
    <row r="43" ht="20" customHeight="1" spans="1:24">
      <c r="A43" s="8">
        <v>39</v>
      </c>
      <c r="B43" s="11">
        <v>0.991666666666667</v>
      </c>
      <c r="C43" s="9" t="s">
        <v>355</v>
      </c>
      <c r="D43" s="8" t="s">
        <v>356</v>
      </c>
      <c r="E43" s="8" t="s">
        <v>356</v>
      </c>
      <c r="F43" s="8">
        <v>13912044234</v>
      </c>
      <c r="G43" s="8" t="s">
        <v>80</v>
      </c>
      <c r="H43" s="77" t="s">
        <v>357</v>
      </c>
      <c r="I43" s="8" t="s">
        <v>253</v>
      </c>
      <c r="J43" s="8"/>
      <c r="K43" s="8">
        <v>63.18</v>
      </c>
      <c r="L43" s="8">
        <v>17.78</v>
      </c>
      <c r="M43" s="8">
        <f t="shared" si="0"/>
        <v>44.5</v>
      </c>
      <c r="N43" s="10">
        <v>6.1</v>
      </c>
      <c r="O43" s="10">
        <v>2.5</v>
      </c>
      <c r="P43" s="10">
        <v>2.5</v>
      </c>
      <c r="Q43" s="8"/>
      <c r="R43" s="8"/>
      <c r="S43" s="8">
        <v>0.9</v>
      </c>
      <c r="T43" s="8"/>
      <c r="U43" s="8"/>
      <c r="V43" s="8"/>
      <c r="W43" s="10" t="s">
        <v>254</v>
      </c>
      <c r="X43" s="10" t="s">
        <v>255</v>
      </c>
    </row>
    <row r="44" ht="20" customHeight="1" spans="1:24">
      <c r="A44" s="8">
        <v>40</v>
      </c>
      <c r="B44" s="11">
        <v>0.993055555555556</v>
      </c>
      <c r="C44" s="8">
        <v>728</v>
      </c>
      <c r="D44" s="8" t="s">
        <v>358</v>
      </c>
      <c r="E44" s="8" t="s">
        <v>358</v>
      </c>
      <c r="F44" s="8">
        <v>18136361877</v>
      </c>
      <c r="G44" s="8" t="s">
        <v>261</v>
      </c>
      <c r="H44" s="77" t="s">
        <v>359</v>
      </c>
      <c r="I44" s="8" t="s">
        <v>253</v>
      </c>
      <c r="J44" s="8"/>
      <c r="K44" s="8">
        <v>59.92</v>
      </c>
      <c r="L44" s="8">
        <v>17.02</v>
      </c>
      <c r="M44" s="8">
        <f t="shared" si="0"/>
        <v>42</v>
      </c>
      <c r="N44" s="10">
        <v>6.2</v>
      </c>
      <c r="O44" s="10">
        <v>2.3</v>
      </c>
      <c r="P44" s="10">
        <v>2.4</v>
      </c>
      <c r="Q44" s="8"/>
      <c r="R44" s="8"/>
      <c r="S44" s="8">
        <v>0.9</v>
      </c>
      <c r="T44" s="8"/>
      <c r="U44" s="8"/>
      <c r="V44" s="8"/>
      <c r="W44" s="10" t="s">
        <v>254</v>
      </c>
      <c r="X44" s="10" t="s">
        <v>255</v>
      </c>
    </row>
    <row r="45" ht="20" customHeight="1" spans="1:24">
      <c r="A45" s="8">
        <v>41</v>
      </c>
      <c r="B45" s="11">
        <v>0.995138888888889</v>
      </c>
      <c r="C45" s="9" t="s">
        <v>360</v>
      </c>
      <c r="D45" s="8" t="s">
        <v>361</v>
      </c>
      <c r="E45" s="8" t="s">
        <v>362</v>
      </c>
      <c r="F45" s="8">
        <v>15062043488</v>
      </c>
      <c r="G45" s="8" t="s">
        <v>80</v>
      </c>
      <c r="H45" s="77" t="s">
        <v>363</v>
      </c>
      <c r="I45" s="8" t="s">
        <v>253</v>
      </c>
      <c r="J45" s="8"/>
      <c r="K45" s="8">
        <v>58.14</v>
      </c>
      <c r="L45" s="8">
        <v>17</v>
      </c>
      <c r="M45" s="8">
        <f t="shared" si="0"/>
        <v>40.3</v>
      </c>
      <c r="N45" s="10">
        <v>5.2</v>
      </c>
      <c r="O45" s="10">
        <v>2.5</v>
      </c>
      <c r="P45" s="10">
        <v>2.4</v>
      </c>
      <c r="Q45" s="8"/>
      <c r="R45" s="8"/>
      <c r="S45" s="8">
        <v>0.84</v>
      </c>
      <c r="T45" s="8"/>
      <c r="U45" s="8"/>
      <c r="V45" s="8"/>
      <c r="W45" s="10" t="s">
        <v>254</v>
      </c>
      <c r="X45" s="10" t="s">
        <v>255</v>
      </c>
    </row>
    <row r="46" ht="20" customHeight="1" spans="1:24">
      <c r="A46" s="8">
        <v>42</v>
      </c>
      <c r="B46" s="11">
        <v>0.995833333333333</v>
      </c>
      <c r="C46" s="9" t="s">
        <v>364</v>
      </c>
      <c r="D46" s="8" t="s">
        <v>365</v>
      </c>
      <c r="E46" s="14" t="s">
        <v>366</v>
      </c>
      <c r="F46" s="15">
        <v>13913489206</v>
      </c>
      <c r="G46" s="8" t="s">
        <v>80</v>
      </c>
      <c r="H46" s="77" t="s">
        <v>367</v>
      </c>
      <c r="I46" s="8" t="s">
        <v>253</v>
      </c>
      <c r="J46" s="8"/>
      <c r="K46" s="8">
        <v>58.84</v>
      </c>
      <c r="L46" s="8">
        <v>17.26</v>
      </c>
      <c r="M46" s="8">
        <f t="shared" si="0"/>
        <v>40.6</v>
      </c>
      <c r="N46" s="10">
        <v>5.5</v>
      </c>
      <c r="O46" s="10">
        <v>2.6</v>
      </c>
      <c r="P46" s="10">
        <v>2.3</v>
      </c>
      <c r="Q46" s="8"/>
      <c r="R46" s="8"/>
      <c r="S46" s="8">
        <v>0.98</v>
      </c>
      <c r="T46" s="8"/>
      <c r="U46" s="8"/>
      <c r="V46" s="8"/>
      <c r="W46" s="10" t="s">
        <v>254</v>
      </c>
      <c r="X46" s="10" t="s">
        <v>255</v>
      </c>
    </row>
    <row r="47" ht="20" customHeight="1" spans="1:24">
      <c r="A47" s="8">
        <v>43</v>
      </c>
      <c r="B47" s="11">
        <v>0.0236111111111111</v>
      </c>
      <c r="C47" s="9" t="s">
        <v>368</v>
      </c>
      <c r="D47" s="10" t="s">
        <v>369</v>
      </c>
      <c r="E47" s="10" t="s">
        <v>369</v>
      </c>
      <c r="F47" s="12" t="s">
        <v>370</v>
      </c>
      <c r="G47" s="10" t="s">
        <v>44</v>
      </c>
      <c r="H47" s="77" t="s">
        <v>371</v>
      </c>
      <c r="I47" s="8" t="s">
        <v>253</v>
      </c>
      <c r="J47" s="8"/>
      <c r="K47" s="8">
        <v>57.68</v>
      </c>
      <c r="L47" s="8">
        <v>18.6</v>
      </c>
      <c r="M47" s="8">
        <f t="shared" si="0"/>
        <v>38.3</v>
      </c>
      <c r="N47" s="10">
        <v>5.7</v>
      </c>
      <c r="O47" s="10">
        <v>2</v>
      </c>
      <c r="P47" s="10">
        <v>2.3</v>
      </c>
      <c r="Q47" s="8"/>
      <c r="R47" s="8"/>
      <c r="S47" s="8">
        <v>0.78</v>
      </c>
      <c r="T47" s="8"/>
      <c r="U47" s="8"/>
      <c r="V47" s="8"/>
      <c r="W47" s="10" t="s">
        <v>254</v>
      </c>
      <c r="X47" s="10" t="s">
        <v>255</v>
      </c>
    </row>
    <row r="48" ht="20" customHeight="1" spans="1:24">
      <c r="A48" s="8">
        <v>44</v>
      </c>
      <c r="B48" s="11">
        <v>0.025</v>
      </c>
      <c r="C48" s="9" t="s">
        <v>372</v>
      </c>
      <c r="D48" s="8" t="s">
        <v>373</v>
      </c>
      <c r="E48" s="8" t="s">
        <v>374</v>
      </c>
      <c r="F48" s="8">
        <v>18751667588</v>
      </c>
      <c r="G48" s="8" t="s">
        <v>80</v>
      </c>
      <c r="H48" s="77" t="s">
        <v>375</v>
      </c>
      <c r="I48" s="8" t="s">
        <v>253</v>
      </c>
      <c r="J48" s="8"/>
      <c r="K48" s="8">
        <v>59.04</v>
      </c>
      <c r="L48" s="8">
        <v>17.38</v>
      </c>
      <c r="M48" s="8">
        <f t="shared" si="0"/>
        <v>40.7</v>
      </c>
      <c r="N48" s="10">
        <v>5.6</v>
      </c>
      <c r="O48" s="10">
        <v>2.5</v>
      </c>
      <c r="P48" s="10">
        <v>2.3</v>
      </c>
      <c r="Q48" s="8"/>
      <c r="R48" s="8"/>
      <c r="S48" s="8">
        <v>0.96</v>
      </c>
      <c r="T48" s="8"/>
      <c r="U48" s="8"/>
      <c r="V48" s="8"/>
      <c r="W48" s="10" t="s">
        <v>254</v>
      </c>
      <c r="X48" s="10" t="s">
        <v>255</v>
      </c>
    </row>
    <row r="49" ht="20" customHeight="1" spans="1:24">
      <c r="A49" s="8">
        <v>45</v>
      </c>
      <c r="B49" s="11">
        <v>0.0263888888888889</v>
      </c>
      <c r="C49" s="9" t="s">
        <v>376</v>
      </c>
      <c r="D49" s="8" t="s">
        <v>377</v>
      </c>
      <c r="E49" s="8" t="s">
        <v>378</v>
      </c>
      <c r="F49" s="8">
        <v>15852352556</v>
      </c>
      <c r="G49" s="8" t="s">
        <v>80</v>
      </c>
      <c r="H49" s="77" t="s">
        <v>379</v>
      </c>
      <c r="I49" s="8" t="s">
        <v>253</v>
      </c>
      <c r="J49" s="8"/>
      <c r="K49" s="8">
        <v>58.14</v>
      </c>
      <c r="L49" s="8">
        <v>18.3</v>
      </c>
      <c r="M49" s="8">
        <f t="shared" si="0"/>
        <v>39</v>
      </c>
      <c r="N49" s="10">
        <v>5.3</v>
      </c>
      <c r="O49" s="10">
        <v>1.5</v>
      </c>
      <c r="P49" s="10">
        <v>2.3</v>
      </c>
      <c r="Q49" s="8"/>
      <c r="R49" s="8"/>
      <c r="S49" s="8">
        <v>0.84</v>
      </c>
      <c r="T49" s="8"/>
      <c r="U49" s="8"/>
      <c r="V49" s="8"/>
      <c r="W49" s="10" t="s">
        <v>254</v>
      </c>
      <c r="X49" s="10" t="s">
        <v>255</v>
      </c>
    </row>
    <row r="50" ht="20" customHeight="1" spans="1:24">
      <c r="A50" s="8">
        <v>46</v>
      </c>
      <c r="B50" s="11">
        <v>0.0465277777777778</v>
      </c>
      <c r="C50" s="9" t="s">
        <v>380</v>
      </c>
      <c r="D50" s="10" t="s">
        <v>381</v>
      </c>
      <c r="E50" s="10" t="s">
        <v>381</v>
      </c>
      <c r="F50" s="12" t="s">
        <v>382</v>
      </c>
      <c r="G50" s="10" t="s">
        <v>288</v>
      </c>
      <c r="H50" s="77" t="s">
        <v>383</v>
      </c>
      <c r="I50" s="8" t="s">
        <v>253</v>
      </c>
      <c r="J50" s="8"/>
      <c r="K50" s="8">
        <v>58.94</v>
      </c>
      <c r="L50" s="8">
        <v>17.22</v>
      </c>
      <c r="M50" s="8">
        <f t="shared" si="0"/>
        <v>40.8</v>
      </c>
      <c r="N50" s="10">
        <v>5.8</v>
      </c>
      <c r="O50" s="10">
        <v>2.5</v>
      </c>
      <c r="P50" s="10">
        <v>2.7</v>
      </c>
      <c r="Q50" s="8"/>
      <c r="R50" s="8"/>
      <c r="S50" s="8">
        <v>0.92</v>
      </c>
      <c r="T50" s="8"/>
      <c r="U50" s="8"/>
      <c r="V50" s="8"/>
      <c r="W50" s="10" t="s">
        <v>254</v>
      </c>
      <c r="X50" s="10" t="s">
        <v>255</v>
      </c>
    </row>
    <row r="51" ht="20" customHeight="1" spans="1:24">
      <c r="A51" s="8">
        <v>47</v>
      </c>
      <c r="B51" s="11">
        <v>0.0486111111111111</v>
      </c>
      <c r="C51" s="9" t="s">
        <v>384</v>
      </c>
      <c r="D51" s="10" t="s">
        <v>385</v>
      </c>
      <c r="E51" s="10" t="s">
        <v>385</v>
      </c>
      <c r="F51" s="12" t="s">
        <v>294</v>
      </c>
      <c r="G51" s="10" t="s">
        <v>288</v>
      </c>
      <c r="H51" s="77" t="s">
        <v>386</v>
      </c>
      <c r="I51" s="8" t="s">
        <v>253</v>
      </c>
      <c r="J51" s="8"/>
      <c r="K51" s="8">
        <v>58.12</v>
      </c>
      <c r="L51" s="8">
        <v>17.4</v>
      </c>
      <c r="M51" s="8">
        <f t="shared" si="0"/>
        <v>39.9</v>
      </c>
      <c r="N51" s="10">
        <v>5.2</v>
      </c>
      <c r="O51" s="10">
        <v>2.6</v>
      </c>
      <c r="P51" s="10">
        <v>2.4</v>
      </c>
      <c r="Q51" s="8"/>
      <c r="R51" s="8"/>
      <c r="S51" s="8">
        <v>0.82</v>
      </c>
      <c r="T51" s="8"/>
      <c r="U51" s="8"/>
      <c r="V51" s="8"/>
      <c r="W51" s="10" t="s">
        <v>254</v>
      </c>
      <c r="X51" s="10" t="s">
        <v>255</v>
      </c>
    </row>
    <row r="52" ht="20" customHeight="1" spans="1:24">
      <c r="A52" s="8">
        <v>48</v>
      </c>
      <c r="B52" s="11">
        <v>0.05</v>
      </c>
      <c r="C52" s="9" t="s">
        <v>387</v>
      </c>
      <c r="D52" s="8" t="s">
        <v>131</v>
      </c>
      <c r="E52" s="8" t="s">
        <v>388</v>
      </c>
      <c r="F52" s="8">
        <v>13805221198</v>
      </c>
      <c r="G52" s="10" t="s">
        <v>80</v>
      </c>
      <c r="H52" s="77" t="s">
        <v>389</v>
      </c>
      <c r="I52" s="8" t="s">
        <v>253</v>
      </c>
      <c r="J52" s="8"/>
      <c r="K52" s="8">
        <v>60.1</v>
      </c>
      <c r="L52" s="8">
        <v>17.16</v>
      </c>
      <c r="M52" s="8">
        <f t="shared" si="0"/>
        <v>42</v>
      </c>
      <c r="N52" s="10">
        <v>5.6</v>
      </c>
      <c r="O52" s="10">
        <v>2</v>
      </c>
      <c r="P52" s="10">
        <v>2.4</v>
      </c>
      <c r="Q52" s="8"/>
      <c r="R52" s="8"/>
      <c r="S52" s="8">
        <v>0.94</v>
      </c>
      <c r="T52" s="8"/>
      <c r="U52" s="8"/>
      <c r="V52" s="8"/>
      <c r="W52" s="10" t="s">
        <v>254</v>
      </c>
      <c r="X52" s="10" t="s">
        <v>255</v>
      </c>
    </row>
    <row r="53" ht="20" customHeight="1" spans="1:24">
      <c r="A53" s="8">
        <v>49</v>
      </c>
      <c r="B53" s="11">
        <v>0.06875</v>
      </c>
      <c r="C53" s="9" t="s">
        <v>390</v>
      </c>
      <c r="D53" s="8" t="s">
        <v>266</v>
      </c>
      <c r="E53" s="8" t="s">
        <v>266</v>
      </c>
      <c r="F53" s="8">
        <v>15312654439</v>
      </c>
      <c r="G53" s="10" t="s">
        <v>80</v>
      </c>
      <c r="H53" s="77" t="s">
        <v>391</v>
      </c>
      <c r="I53" s="8" t="s">
        <v>253</v>
      </c>
      <c r="J53" s="8"/>
      <c r="K53" s="8">
        <v>58.14</v>
      </c>
      <c r="L53" s="8">
        <v>16.66</v>
      </c>
      <c r="M53" s="8">
        <f t="shared" si="0"/>
        <v>40.5</v>
      </c>
      <c r="N53" s="10">
        <v>5.6</v>
      </c>
      <c r="O53" s="10">
        <v>2.7</v>
      </c>
      <c r="P53" s="10">
        <v>2.35</v>
      </c>
      <c r="Q53" s="8"/>
      <c r="R53" s="8"/>
      <c r="S53" s="8">
        <v>0.98</v>
      </c>
      <c r="T53" s="8"/>
      <c r="U53" s="8"/>
      <c r="V53" s="8"/>
      <c r="W53" s="10" t="s">
        <v>254</v>
      </c>
      <c r="X53" s="10" t="s">
        <v>255</v>
      </c>
    </row>
    <row r="54" ht="20" customHeight="1" spans="1:24">
      <c r="A54" s="8">
        <v>50</v>
      </c>
      <c r="B54" s="11">
        <v>0.0694444444444444</v>
      </c>
      <c r="C54" s="9" t="s">
        <v>392</v>
      </c>
      <c r="D54" s="8" t="s">
        <v>274</v>
      </c>
      <c r="E54" s="8" t="s">
        <v>275</v>
      </c>
      <c r="F54" s="8">
        <v>18251759261</v>
      </c>
      <c r="G54" s="10" t="s">
        <v>80</v>
      </c>
      <c r="H54" s="77" t="s">
        <v>393</v>
      </c>
      <c r="I54" s="8" t="s">
        <v>253</v>
      </c>
      <c r="J54" s="8"/>
      <c r="K54" s="8">
        <v>57.87</v>
      </c>
      <c r="L54" s="8">
        <v>17.94</v>
      </c>
      <c r="M54" s="8">
        <f t="shared" si="0"/>
        <v>39.03</v>
      </c>
      <c r="N54" s="10">
        <v>5.9</v>
      </c>
      <c r="O54" s="10">
        <v>1.5</v>
      </c>
      <c r="P54" s="10">
        <v>2.5</v>
      </c>
      <c r="Q54" s="8"/>
      <c r="R54" s="8"/>
      <c r="S54" s="8">
        <v>0.9</v>
      </c>
      <c r="T54" s="8"/>
      <c r="U54" s="8"/>
      <c r="V54" s="8"/>
      <c r="W54" s="10" t="s">
        <v>254</v>
      </c>
      <c r="X54" s="10" t="s">
        <v>255</v>
      </c>
    </row>
    <row r="55" ht="20" customHeight="1" spans="1:24">
      <c r="A55" s="8">
        <v>51</v>
      </c>
      <c r="B55" s="11">
        <v>0.0708333333333333</v>
      </c>
      <c r="C55" s="9" t="s">
        <v>394</v>
      </c>
      <c r="D55" s="8" t="s">
        <v>96</v>
      </c>
      <c r="E55" s="8" t="s">
        <v>97</v>
      </c>
      <c r="F55" s="8">
        <v>15152002008</v>
      </c>
      <c r="G55" s="10" t="s">
        <v>80</v>
      </c>
      <c r="H55" s="77" t="s">
        <v>395</v>
      </c>
      <c r="I55" s="8" t="s">
        <v>253</v>
      </c>
      <c r="J55" s="8"/>
      <c r="K55" s="8">
        <v>61.08</v>
      </c>
      <c r="L55" s="8">
        <v>16.9</v>
      </c>
      <c r="M55" s="8">
        <f t="shared" si="0"/>
        <v>43.2</v>
      </c>
      <c r="N55" s="10">
        <v>5.8</v>
      </c>
      <c r="O55" s="10">
        <v>2.4</v>
      </c>
      <c r="P55" s="10">
        <v>2.2</v>
      </c>
      <c r="Q55" s="8"/>
      <c r="R55" s="8"/>
      <c r="S55" s="8">
        <v>0.98</v>
      </c>
      <c r="T55" s="8"/>
      <c r="U55" s="8"/>
      <c r="V55" s="8"/>
      <c r="W55" s="10" t="s">
        <v>254</v>
      </c>
      <c r="X55" s="10" t="s">
        <v>255</v>
      </c>
    </row>
    <row r="56" ht="20" customHeight="1" spans="1:24">
      <c r="A56" s="8">
        <v>52</v>
      </c>
      <c r="B56" s="11">
        <v>0.267361111111111</v>
      </c>
      <c r="C56" s="8">
        <v>929</v>
      </c>
      <c r="D56" s="10" t="s">
        <v>396</v>
      </c>
      <c r="E56" s="10" t="s">
        <v>396</v>
      </c>
      <c r="F56" s="12" t="s">
        <v>397</v>
      </c>
      <c r="G56" s="10" t="s">
        <v>288</v>
      </c>
      <c r="H56" s="77" t="s">
        <v>398</v>
      </c>
      <c r="I56" s="8" t="s">
        <v>253</v>
      </c>
      <c r="J56" s="8"/>
      <c r="K56" s="8">
        <v>58.1</v>
      </c>
      <c r="L56" s="8">
        <v>17.88</v>
      </c>
      <c r="M56" s="8">
        <f t="shared" si="0"/>
        <v>39.4</v>
      </c>
      <c r="N56" s="10">
        <v>5.6</v>
      </c>
      <c r="O56" s="10">
        <v>1.75</v>
      </c>
      <c r="P56" s="10">
        <v>2.4</v>
      </c>
      <c r="Q56" s="8"/>
      <c r="R56" s="8"/>
      <c r="S56" s="8">
        <v>0.82</v>
      </c>
      <c r="T56" s="8"/>
      <c r="U56" s="8"/>
      <c r="V56" s="8"/>
      <c r="W56" s="10" t="s">
        <v>254</v>
      </c>
      <c r="X56" s="10" t="s">
        <v>255</v>
      </c>
    </row>
    <row r="57" ht="20" customHeight="1" spans="1:24">
      <c r="A57" s="8">
        <v>53</v>
      </c>
      <c r="B57" s="11">
        <v>0.269444444444444</v>
      </c>
      <c r="C57" s="8">
        <v>987</v>
      </c>
      <c r="D57" s="8" t="s">
        <v>79</v>
      </c>
      <c r="E57" s="8" t="s">
        <v>79</v>
      </c>
      <c r="F57" s="8">
        <v>18361738058</v>
      </c>
      <c r="G57" s="8" t="s">
        <v>80</v>
      </c>
      <c r="H57" s="77" t="s">
        <v>399</v>
      </c>
      <c r="I57" s="8" t="s">
        <v>253</v>
      </c>
      <c r="J57" s="8"/>
      <c r="K57" s="8">
        <v>61.02</v>
      </c>
      <c r="L57" s="8">
        <v>17.34</v>
      </c>
      <c r="M57" s="8">
        <f t="shared" si="0"/>
        <v>42.8</v>
      </c>
      <c r="N57" s="10">
        <v>5.6</v>
      </c>
      <c r="O57" s="10">
        <v>2</v>
      </c>
      <c r="P57" s="10">
        <v>2.35</v>
      </c>
      <c r="Q57" s="8"/>
      <c r="R57" s="8"/>
      <c r="S57" s="8">
        <v>0.88</v>
      </c>
      <c r="T57" s="8"/>
      <c r="U57" s="8"/>
      <c r="V57" s="8"/>
      <c r="W57" s="10" t="s">
        <v>254</v>
      </c>
      <c r="X57" s="10" t="s">
        <v>255</v>
      </c>
    </row>
    <row r="58" ht="20" customHeight="1" spans="1:24">
      <c r="A58" s="8">
        <v>54</v>
      </c>
      <c r="B58" s="11">
        <v>0.270138888888889</v>
      </c>
      <c r="C58" s="8">
        <v>578</v>
      </c>
      <c r="D58" s="8" t="s">
        <v>400</v>
      </c>
      <c r="E58" s="8" t="s">
        <v>400</v>
      </c>
      <c r="F58" s="8">
        <v>15152018555</v>
      </c>
      <c r="G58" s="8" t="s">
        <v>80</v>
      </c>
      <c r="H58" s="77" t="s">
        <v>401</v>
      </c>
      <c r="I58" s="8" t="s">
        <v>253</v>
      </c>
      <c r="J58" s="8"/>
      <c r="K58" s="8">
        <v>57.44</v>
      </c>
      <c r="L58" s="8">
        <v>16.74</v>
      </c>
      <c r="M58" s="8">
        <f t="shared" si="0"/>
        <v>39.9</v>
      </c>
      <c r="N58" s="10">
        <v>5.9</v>
      </c>
      <c r="O58" s="10">
        <v>2.6</v>
      </c>
      <c r="P58" s="10">
        <v>2.5</v>
      </c>
      <c r="Q58" s="8"/>
      <c r="R58" s="8"/>
      <c r="S58" s="8">
        <v>0.8</v>
      </c>
      <c r="T58" s="8"/>
      <c r="U58" s="8"/>
      <c r="V58" s="8"/>
      <c r="W58" s="10" t="s">
        <v>254</v>
      </c>
      <c r="X58" s="10" t="s">
        <v>255</v>
      </c>
    </row>
    <row r="59" ht="20" customHeight="1" spans="1:24">
      <c r="A59" s="8">
        <v>55</v>
      </c>
      <c r="B59" s="11">
        <v>0.271527777777778</v>
      </c>
      <c r="C59" s="8">
        <v>797</v>
      </c>
      <c r="D59" s="10" t="s">
        <v>320</v>
      </c>
      <c r="E59" s="10" t="s">
        <v>321</v>
      </c>
      <c r="F59" s="12" t="s">
        <v>322</v>
      </c>
      <c r="G59" s="10" t="s">
        <v>125</v>
      </c>
      <c r="H59" s="77" t="s">
        <v>402</v>
      </c>
      <c r="I59" s="8" t="s">
        <v>253</v>
      </c>
      <c r="J59" s="8"/>
      <c r="K59" s="8">
        <v>60.82</v>
      </c>
      <c r="L59" s="8">
        <v>17.94</v>
      </c>
      <c r="M59" s="8">
        <f t="shared" si="0"/>
        <v>42</v>
      </c>
      <c r="N59" s="8">
        <v>5.1</v>
      </c>
      <c r="O59" s="8">
        <v>2.2</v>
      </c>
      <c r="P59" s="8">
        <v>2.5</v>
      </c>
      <c r="Q59" s="8"/>
      <c r="R59" s="8"/>
      <c r="S59" s="8">
        <v>0.88</v>
      </c>
      <c r="T59" s="8"/>
      <c r="U59" s="8"/>
      <c r="V59" s="8"/>
      <c r="W59" s="10" t="s">
        <v>254</v>
      </c>
      <c r="X59" s="10" t="s">
        <v>255</v>
      </c>
    </row>
    <row r="60" ht="20" customHeight="1" spans="1:24">
      <c r="A60" s="8">
        <v>56</v>
      </c>
      <c r="B60" s="11">
        <v>0.430555555555556</v>
      </c>
      <c r="C60" s="16">
        <v>850</v>
      </c>
      <c r="D60" s="17" t="s">
        <v>403</v>
      </c>
      <c r="E60" s="17" t="s">
        <v>403</v>
      </c>
      <c r="F60" s="17">
        <v>15396842499</v>
      </c>
      <c r="G60" s="17" t="s">
        <v>271</v>
      </c>
      <c r="H60" s="77" t="s">
        <v>404</v>
      </c>
      <c r="I60" s="8" t="s">
        <v>36</v>
      </c>
      <c r="J60" s="9" t="s">
        <v>405</v>
      </c>
      <c r="K60" s="8">
        <v>57.1</v>
      </c>
      <c r="L60" s="8">
        <v>15.96</v>
      </c>
      <c r="M60" s="8">
        <f t="shared" si="0"/>
        <v>40.6</v>
      </c>
      <c r="N60" s="8"/>
      <c r="O60" s="8"/>
      <c r="P60" s="8"/>
      <c r="Q60" s="8"/>
      <c r="R60" s="8"/>
      <c r="S60" s="8">
        <v>0.54</v>
      </c>
      <c r="T60" s="8"/>
      <c r="U60" s="8"/>
      <c r="V60" s="8"/>
      <c r="W60" s="10" t="s">
        <v>254</v>
      </c>
      <c r="X60" s="10" t="s">
        <v>255</v>
      </c>
    </row>
    <row r="61" ht="20" customHeight="1" spans="1:24">
      <c r="A61" s="8">
        <v>57</v>
      </c>
      <c r="B61" s="11">
        <v>0.55</v>
      </c>
      <c r="C61" s="16">
        <v>867</v>
      </c>
      <c r="D61" s="17" t="s">
        <v>282</v>
      </c>
      <c r="E61" s="17" t="s">
        <v>406</v>
      </c>
      <c r="F61" s="17">
        <v>18205220109</v>
      </c>
      <c r="G61" s="17" t="s">
        <v>282</v>
      </c>
      <c r="H61" s="77" t="s">
        <v>407</v>
      </c>
      <c r="I61" s="8" t="s">
        <v>36</v>
      </c>
      <c r="J61" s="9" t="s">
        <v>405</v>
      </c>
      <c r="K61" s="8">
        <v>60.82</v>
      </c>
      <c r="L61" s="8">
        <v>19.74</v>
      </c>
      <c r="M61" s="8">
        <f t="shared" si="0"/>
        <v>40.5</v>
      </c>
      <c r="N61" s="8"/>
      <c r="O61" s="8"/>
      <c r="P61" s="8"/>
      <c r="Q61" s="8"/>
      <c r="R61" s="8"/>
      <c r="S61" s="8">
        <v>0.58</v>
      </c>
      <c r="T61" s="8"/>
      <c r="U61" s="8"/>
      <c r="V61" s="8"/>
      <c r="W61" s="10" t="s">
        <v>254</v>
      </c>
      <c r="X61" s="10" t="s">
        <v>255</v>
      </c>
    </row>
    <row r="62" ht="20" customHeight="1" spans="1:24">
      <c r="A62" s="8">
        <v>58</v>
      </c>
      <c r="B62" s="11">
        <v>0.552083333333333</v>
      </c>
      <c r="C62" s="16">
        <v>277</v>
      </c>
      <c r="D62" s="17" t="s">
        <v>282</v>
      </c>
      <c r="E62" s="17" t="s">
        <v>408</v>
      </c>
      <c r="F62" s="17">
        <v>15162007296</v>
      </c>
      <c r="G62" s="17" t="s">
        <v>282</v>
      </c>
      <c r="H62" s="77" t="s">
        <v>409</v>
      </c>
      <c r="I62" s="8" t="s">
        <v>36</v>
      </c>
      <c r="J62" s="9" t="s">
        <v>405</v>
      </c>
      <c r="K62" s="8">
        <v>61.28</v>
      </c>
      <c r="L62" s="8">
        <v>19.54</v>
      </c>
      <c r="M62" s="8">
        <f t="shared" si="0"/>
        <v>41.2</v>
      </c>
      <c r="N62" s="8"/>
      <c r="O62" s="8"/>
      <c r="P62" s="8"/>
      <c r="Q62" s="8"/>
      <c r="R62" s="8"/>
      <c r="S62" s="8">
        <v>0.54</v>
      </c>
      <c r="T62" s="8"/>
      <c r="U62" s="8"/>
      <c r="V62" s="8"/>
      <c r="W62" s="10" t="s">
        <v>254</v>
      </c>
      <c r="X62" s="10" t="s">
        <v>255</v>
      </c>
    </row>
    <row r="63" ht="20" customHeight="1" spans="1:24">
      <c r="A63" s="8">
        <v>59</v>
      </c>
      <c r="B63" s="11">
        <v>0.552777777777778</v>
      </c>
      <c r="C63" s="16">
        <v>367</v>
      </c>
      <c r="D63" s="17" t="s">
        <v>282</v>
      </c>
      <c r="E63" s="17" t="s">
        <v>410</v>
      </c>
      <c r="F63" s="17">
        <v>18751672899</v>
      </c>
      <c r="G63" s="17" t="s">
        <v>282</v>
      </c>
      <c r="H63" s="77" t="s">
        <v>411</v>
      </c>
      <c r="I63" s="8" t="s">
        <v>36</v>
      </c>
      <c r="J63" s="9" t="s">
        <v>405</v>
      </c>
      <c r="K63" s="8">
        <v>60.28</v>
      </c>
      <c r="L63" s="8">
        <v>18.16</v>
      </c>
      <c r="M63" s="8">
        <f t="shared" si="0"/>
        <v>41.6</v>
      </c>
      <c r="N63" s="8"/>
      <c r="O63" s="8"/>
      <c r="P63" s="8"/>
      <c r="Q63" s="8"/>
      <c r="R63" s="8"/>
      <c r="S63" s="8">
        <v>0.52</v>
      </c>
      <c r="T63" s="8"/>
      <c r="U63" s="8"/>
      <c r="V63" s="8"/>
      <c r="W63" s="10" t="s">
        <v>254</v>
      </c>
      <c r="X63" s="10" t="s">
        <v>255</v>
      </c>
    </row>
    <row r="64" ht="20" customHeight="1" spans="1:24">
      <c r="A64" s="8">
        <v>60</v>
      </c>
      <c r="B64" s="11">
        <v>0.555555555555556</v>
      </c>
      <c r="C64" s="16">
        <v>522</v>
      </c>
      <c r="D64" s="18" t="s">
        <v>54</v>
      </c>
      <c r="E64" s="18" t="s">
        <v>412</v>
      </c>
      <c r="F64" s="18">
        <v>18260764777</v>
      </c>
      <c r="G64" s="18" t="s">
        <v>271</v>
      </c>
      <c r="H64" s="77" t="s">
        <v>413</v>
      </c>
      <c r="I64" s="8" t="s">
        <v>36</v>
      </c>
      <c r="J64" s="9" t="s">
        <v>405</v>
      </c>
      <c r="K64" s="8">
        <v>68.94</v>
      </c>
      <c r="L64" s="8">
        <v>20.44</v>
      </c>
      <c r="M64" s="8">
        <f t="shared" si="0"/>
        <v>47.3</v>
      </c>
      <c r="N64" s="8"/>
      <c r="O64" s="8"/>
      <c r="P64" s="8"/>
      <c r="Q64" s="8"/>
      <c r="R64" s="8"/>
      <c r="S64" s="8">
        <v>1.2</v>
      </c>
      <c r="T64" s="8"/>
      <c r="U64" s="8"/>
      <c r="V64" s="8"/>
      <c r="W64" s="10" t="s">
        <v>254</v>
      </c>
      <c r="X64" s="10" t="s">
        <v>255</v>
      </c>
    </row>
    <row r="65" ht="20" customHeight="1" spans="1:24">
      <c r="A65" s="8">
        <v>61</v>
      </c>
      <c r="B65" s="11">
        <v>0.582638888888889</v>
      </c>
      <c r="C65" s="16" t="s">
        <v>414</v>
      </c>
      <c r="D65" s="18" t="s">
        <v>415</v>
      </c>
      <c r="E65" s="18" t="s">
        <v>415</v>
      </c>
      <c r="F65" s="18">
        <v>18853759078</v>
      </c>
      <c r="G65" s="18" t="s">
        <v>271</v>
      </c>
      <c r="H65" s="77" t="s">
        <v>416</v>
      </c>
      <c r="I65" s="8" t="s">
        <v>36</v>
      </c>
      <c r="J65" s="9" t="s">
        <v>417</v>
      </c>
      <c r="K65" s="8">
        <v>61.86</v>
      </c>
      <c r="L65" s="8">
        <v>18.08</v>
      </c>
      <c r="M65" s="8">
        <f t="shared" si="0"/>
        <v>43</v>
      </c>
      <c r="N65" s="8"/>
      <c r="O65" s="8"/>
      <c r="P65" s="8"/>
      <c r="Q65" s="8"/>
      <c r="R65" s="8"/>
      <c r="S65" s="8">
        <v>0.78</v>
      </c>
      <c r="T65" s="8"/>
      <c r="U65" s="8"/>
      <c r="V65" s="8"/>
      <c r="W65" s="10" t="s">
        <v>254</v>
      </c>
      <c r="X65" s="10" t="s">
        <v>255</v>
      </c>
    </row>
    <row r="66" ht="20" customHeight="1" spans="1:24">
      <c r="A66" s="8">
        <v>62</v>
      </c>
      <c r="B66" s="11">
        <v>0.633333333333333</v>
      </c>
      <c r="C66" s="16" t="s">
        <v>418</v>
      </c>
      <c r="D66" s="18" t="s">
        <v>419</v>
      </c>
      <c r="E66" s="18" t="s">
        <v>420</v>
      </c>
      <c r="F66" s="20" t="s">
        <v>421</v>
      </c>
      <c r="G66" s="18" t="s">
        <v>44</v>
      </c>
      <c r="H66" s="77" t="s">
        <v>422</v>
      </c>
      <c r="I66" s="8" t="s">
        <v>36</v>
      </c>
      <c r="J66" s="9" t="s">
        <v>417</v>
      </c>
      <c r="K66" s="8">
        <v>64.7</v>
      </c>
      <c r="L66" s="8">
        <v>19.92</v>
      </c>
      <c r="M66" s="8">
        <f t="shared" si="0"/>
        <v>44</v>
      </c>
      <c r="N66" s="8"/>
      <c r="O66" s="8"/>
      <c r="P66" s="8"/>
      <c r="Q66" s="8"/>
      <c r="R66" s="8"/>
      <c r="S66" s="8">
        <v>0.78</v>
      </c>
      <c r="T66" s="8"/>
      <c r="U66" s="8"/>
      <c r="V66" s="8"/>
      <c r="W66" s="10" t="s">
        <v>254</v>
      </c>
      <c r="X66" s="10" t="s">
        <v>255</v>
      </c>
    </row>
    <row r="67" ht="20" customHeight="1" spans="1:24">
      <c r="A67" s="8">
        <v>63</v>
      </c>
      <c r="B67" s="11">
        <v>0.635416666666667</v>
      </c>
      <c r="C67" s="16" t="s">
        <v>423</v>
      </c>
      <c r="D67" s="18" t="s">
        <v>419</v>
      </c>
      <c r="E67" s="18" t="s">
        <v>424</v>
      </c>
      <c r="F67" s="20" t="s">
        <v>425</v>
      </c>
      <c r="G67" s="18" t="s">
        <v>44</v>
      </c>
      <c r="H67" s="77" t="s">
        <v>426</v>
      </c>
      <c r="I67" s="8" t="s">
        <v>36</v>
      </c>
      <c r="J67" s="9" t="s">
        <v>417</v>
      </c>
      <c r="K67" s="8">
        <v>63.64</v>
      </c>
      <c r="L67" s="8">
        <v>20.2</v>
      </c>
      <c r="M67" s="8">
        <f t="shared" si="0"/>
        <v>42.8</v>
      </c>
      <c r="N67" s="8"/>
      <c r="O67" s="8"/>
      <c r="P67" s="8"/>
      <c r="Q67" s="8"/>
      <c r="R67" s="8"/>
      <c r="S67" s="8">
        <v>0.64</v>
      </c>
      <c r="T67" s="8"/>
      <c r="U67" s="8"/>
      <c r="V67" s="8"/>
      <c r="W67" s="10" t="s">
        <v>254</v>
      </c>
      <c r="X67" s="10" t="s">
        <v>255</v>
      </c>
    </row>
    <row r="68" ht="20" customHeight="1" spans="1:24">
      <c r="A68" s="8">
        <v>64</v>
      </c>
      <c r="B68" s="11">
        <v>0.826388888888889</v>
      </c>
      <c r="C68" s="16" t="s">
        <v>427</v>
      </c>
      <c r="D68" s="17" t="s">
        <v>282</v>
      </c>
      <c r="E68" s="17" t="s">
        <v>406</v>
      </c>
      <c r="F68" s="17">
        <v>18205220109</v>
      </c>
      <c r="G68" s="17" t="s">
        <v>282</v>
      </c>
      <c r="H68" s="77" t="s">
        <v>428</v>
      </c>
      <c r="I68" s="8" t="s">
        <v>36</v>
      </c>
      <c r="J68" s="9" t="s">
        <v>417</v>
      </c>
      <c r="K68" s="8">
        <v>62.58</v>
      </c>
      <c r="L68" s="8">
        <v>19.76</v>
      </c>
      <c r="M68" s="8">
        <f t="shared" si="0"/>
        <v>42.3</v>
      </c>
      <c r="N68" s="8"/>
      <c r="O68" s="8"/>
      <c r="P68" s="8"/>
      <c r="Q68" s="8"/>
      <c r="R68" s="8"/>
      <c r="S68" s="8">
        <v>0.52</v>
      </c>
      <c r="T68" s="8"/>
      <c r="U68" s="8"/>
      <c r="V68" s="8"/>
      <c r="W68" s="10" t="s">
        <v>254</v>
      </c>
      <c r="X68" s="10" t="s">
        <v>255</v>
      </c>
    </row>
    <row r="69" ht="20" customHeight="1" spans="1:24">
      <c r="A69" s="8">
        <v>65</v>
      </c>
      <c r="B69" s="11">
        <v>0.829861111111111</v>
      </c>
      <c r="C69" s="16" t="s">
        <v>429</v>
      </c>
      <c r="D69" s="17" t="s">
        <v>282</v>
      </c>
      <c r="E69" s="17" t="s">
        <v>408</v>
      </c>
      <c r="F69" s="17">
        <v>15162007296</v>
      </c>
      <c r="G69" s="17" t="s">
        <v>282</v>
      </c>
      <c r="H69" s="77" t="s">
        <v>430</v>
      </c>
      <c r="I69" s="8" t="s">
        <v>36</v>
      </c>
      <c r="J69" s="9" t="s">
        <v>405</v>
      </c>
      <c r="K69" s="8">
        <v>61.92</v>
      </c>
      <c r="L69" s="8">
        <v>19.46</v>
      </c>
      <c r="M69" s="8">
        <f t="shared" ref="M69:M75" si="1">+K69-L69-S69</f>
        <v>42</v>
      </c>
      <c r="N69" s="8"/>
      <c r="O69" s="8"/>
      <c r="P69" s="8"/>
      <c r="Q69" s="8"/>
      <c r="R69" s="8"/>
      <c r="S69" s="8">
        <v>0.46</v>
      </c>
      <c r="T69" s="8"/>
      <c r="U69" s="8"/>
      <c r="V69" s="8"/>
      <c r="W69" s="10" t="s">
        <v>254</v>
      </c>
      <c r="X69" s="10" t="s">
        <v>255</v>
      </c>
    </row>
    <row r="70" ht="20" customHeight="1" spans="1:24">
      <c r="A70" s="8">
        <v>66</v>
      </c>
      <c r="B70" s="11">
        <v>0.845833333333333</v>
      </c>
      <c r="C70" s="16" t="s">
        <v>431</v>
      </c>
      <c r="D70" s="17" t="s">
        <v>282</v>
      </c>
      <c r="E70" s="17" t="s">
        <v>410</v>
      </c>
      <c r="F70" s="17">
        <v>18751672899</v>
      </c>
      <c r="G70" s="17" t="s">
        <v>282</v>
      </c>
      <c r="H70" s="77" t="s">
        <v>432</v>
      </c>
      <c r="I70" s="8" t="s">
        <v>36</v>
      </c>
      <c r="J70" s="9" t="s">
        <v>405</v>
      </c>
      <c r="K70" s="8">
        <v>64.48</v>
      </c>
      <c r="L70" s="8">
        <v>18.74</v>
      </c>
      <c r="M70" s="8">
        <f t="shared" si="1"/>
        <v>45.2</v>
      </c>
      <c r="N70" s="8"/>
      <c r="O70" s="8"/>
      <c r="P70" s="8"/>
      <c r="Q70" s="8"/>
      <c r="R70" s="8"/>
      <c r="S70" s="8">
        <v>0.54</v>
      </c>
      <c r="T70" s="8"/>
      <c r="U70" s="8"/>
      <c r="V70" s="8"/>
      <c r="W70" s="10" t="s">
        <v>254</v>
      </c>
      <c r="X70" s="10" t="s">
        <v>255</v>
      </c>
    </row>
    <row r="71" ht="20" customHeight="1" spans="1:24">
      <c r="A71" s="8">
        <v>67</v>
      </c>
      <c r="B71" s="11">
        <v>0.247916666666667</v>
      </c>
      <c r="C71" s="16" t="s">
        <v>423</v>
      </c>
      <c r="D71" s="18" t="s">
        <v>419</v>
      </c>
      <c r="E71" s="18" t="s">
        <v>424</v>
      </c>
      <c r="F71" s="20" t="s">
        <v>425</v>
      </c>
      <c r="G71" s="18" t="s">
        <v>44</v>
      </c>
      <c r="H71" s="77" t="s">
        <v>433</v>
      </c>
      <c r="I71" s="8" t="s">
        <v>36</v>
      </c>
      <c r="J71" s="9" t="s">
        <v>417</v>
      </c>
      <c r="K71" s="8">
        <v>67.34</v>
      </c>
      <c r="L71" s="8">
        <v>20.04</v>
      </c>
      <c r="M71" s="8">
        <f t="shared" si="1"/>
        <v>46.6</v>
      </c>
      <c r="N71" s="8"/>
      <c r="O71" s="8"/>
      <c r="P71" s="8"/>
      <c r="Q71" s="8"/>
      <c r="R71" s="8"/>
      <c r="S71" s="8">
        <v>0.7</v>
      </c>
      <c r="T71" s="8"/>
      <c r="U71" s="8"/>
      <c r="V71" s="8"/>
      <c r="W71" s="10" t="s">
        <v>254</v>
      </c>
      <c r="X71" s="10" t="s">
        <v>255</v>
      </c>
    </row>
    <row r="72" ht="20" customHeight="1" spans="1:24">
      <c r="A72" s="8">
        <v>68</v>
      </c>
      <c r="B72" s="11">
        <v>0.248611111111111</v>
      </c>
      <c r="C72" s="16" t="s">
        <v>427</v>
      </c>
      <c r="D72" s="17" t="s">
        <v>282</v>
      </c>
      <c r="E72" s="17" t="s">
        <v>406</v>
      </c>
      <c r="F72" s="17">
        <v>18205220109</v>
      </c>
      <c r="G72" s="17" t="s">
        <v>282</v>
      </c>
      <c r="H72" s="77" t="s">
        <v>434</v>
      </c>
      <c r="I72" s="8" t="s">
        <v>36</v>
      </c>
      <c r="J72" s="9" t="s">
        <v>405</v>
      </c>
      <c r="K72" s="8">
        <v>66.06</v>
      </c>
      <c r="L72" s="8">
        <v>19.66</v>
      </c>
      <c r="M72" s="8">
        <f t="shared" si="1"/>
        <v>46</v>
      </c>
      <c r="N72" s="8"/>
      <c r="O72" s="8"/>
      <c r="P72" s="8"/>
      <c r="Q72" s="8"/>
      <c r="R72" s="8"/>
      <c r="S72" s="8">
        <v>0.4</v>
      </c>
      <c r="T72" s="8"/>
      <c r="U72" s="8"/>
      <c r="V72" s="8"/>
      <c r="W72" s="10" t="s">
        <v>254</v>
      </c>
      <c r="X72" s="10" t="s">
        <v>255</v>
      </c>
    </row>
    <row r="73" ht="20" customHeight="1" spans="1:24">
      <c r="A73" s="8">
        <v>69</v>
      </c>
      <c r="B73" s="11">
        <v>0.249305555555556</v>
      </c>
      <c r="C73" s="16" t="s">
        <v>431</v>
      </c>
      <c r="D73" s="17" t="s">
        <v>282</v>
      </c>
      <c r="E73" s="17" t="s">
        <v>410</v>
      </c>
      <c r="F73" s="17">
        <v>18751672899</v>
      </c>
      <c r="G73" s="17" t="s">
        <v>282</v>
      </c>
      <c r="H73" s="77" t="s">
        <v>435</v>
      </c>
      <c r="I73" s="8" t="s">
        <v>36</v>
      </c>
      <c r="J73" s="9" t="s">
        <v>405</v>
      </c>
      <c r="K73" s="8">
        <v>68.78</v>
      </c>
      <c r="L73" s="8">
        <v>18.52</v>
      </c>
      <c r="M73" s="8">
        <f t="shared" si="1"/>
        <v>49.74</v>
      </c>
      <c r="N73" s="8"/>
      <c r="O73" s="8"/>
      <c r="P73" s="8"/>
      <c r="Q73" s="8"/>
      <c r="R73" s="8"/>
      <c r="S73" s="8">
        <v>0.52</v>
      </c>
      <c r="T73" s="8"/>
      <c r="U73" s="8"/>
      <c r="V73" s="8"/>
      <c r="W73" s="10" t="s">
        <v>254</v>
      </c>
      <c r="X73" s="10" t="s">
        <v>255</v>
      </c>
    </row>
    <row r="74" ht="20" customHeight="1" spans="1:24">
      <c r="A74" s="8">
        <v>70</v>
      </c>
      <c r="B74" s="11">
        <v>0.25</v>
      </c>
      <c r="C74" s="16" t="s">
        <v>429</v>
      </c>
      <c r="D74" s="17" t="s">
        <v>282</v>
      </c>
      <c r="E74" s="17" t="s">
        <v>408</v>
      </c>
      <c r="F74" s="17">
        <v>15162007296</v>
      </c>
      <c r="G74" s="17" t="s">
        <v>282</v>
      </c>
      <c r="H74" s="77" t="s">
        <v>436</v>
      </c>
      <c r="I74" s="8" t="s">
        <v>36</v>
      </c>
      <c r="J74" s="9" t="s">
        <v>405</v>
      </c>
      <c r="K74" s="8">
        <v>66.2</v>
      </c>
      <c r="L74" s="8">
        <v>19.72</v>
      </c>
      <c r="M74" s="8">
        <f t="shared" si="1"/>
        <v>46</v>
      </c>
      <c r="N74" s="8"/>
      <c r="O74" s="8"/>
      <c r="P74" s="8"/>
      <c r="Q74" s="8"/>
      <c r="R74" s="8"/>
      <c r="S74" s="8">
        <v>0.48</v>
      </c>
      <c r="T74" s="8"/>
      <c r="U74" s="8"/>
      <c r="V74" s="8"/>
      <c r="W74" s="10" t="s">
        <v>254</v>
      </c>
      <c r="X74" s="10" t="s">
        <v>255</v>
      </c>
    </row>
    <row r="75" ht="20" customHeight="1" spans="1:24">
      <c r="A75" s="8" t="s">
        <v>186</v>
      </c>
      <c r="B75" s="8"/>
      <c r="C75" s="17"/>
      <c r="D75" s="17"/>
      <c r="E75" s="17"/>
      <c r="F75" s="17"/>
      <c r="G75" s="17"/>
      <c r="H75" s="8"/>
      <c r="I75" s="8"/>
      <c r="J75" s="8"/>
      <c r="K75" s="8"/>
      <c r="L75" s="8"/>
      <c r="M75" s="8">
        <f>SUM(M5:M74)</f>
        <v>2873.71</v>
      </c>
      <c r="N75" s="8"/>
      <c r="O75" s="8"/>
      <c r="P75" s="8"/>
      <c r="Q75" s="8"/>
      <c r="R75" s="8"/>
      <c r="S75" s="8"/>
      <c r="T75" s="8"/>
      <c r="U75" s="8"/>
      <c r="V75" s="8"/>
      <c r="W75" s="10"/>
      <c r="X75" s="10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2018-09-20T06:49:32Z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